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680" yWindow="-4665" windowWidth="20730" windowHeight="11760" activeTab="1"/>
  </bookViews>
  <sheets>
    <sheet name="Расчёт рейтинга полный" sheetId="4" r:id="rId1"/>
    <sheet name="Рейтинг_Без жизни" sheetId="14" r:id="rId2"/>
    <sheet name="Страхование жизни" sheetId="17" r:id="rId3"/>
    <sheet name="Услуги онлайн" sheetId="18" r:id="rId4"/>
  </sheets>
  <definedNames>
    <definedName name="_xlnm._FilterDatabase" localSheetId="0" hidden="1">'Расчёт рейтинга полный'!$A$2:$BZ$2</definedName>
    <definedName name="_xlnm._FilterDatabase" localSheetId="1" hidden="1">'Рейтинг_Без жизни'!$A$2:$BX$31</definedName>
    <definedName name="_xlnm._FilterDatabase" localSheetId="2" hidden="1">'Страхование жизни'!$A$2:$BS$23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2" i="18" l="1"/>
  <c r="H52" i="18"/>
  <c r="O51" i="18"/>
  <c r="H51" i="18"/>
  <c r="P51" i="18" s="1"/>
  <c r="O50" i="18"/>
  <c r="H50" i="18"/>
  <c r="O49" i="18"/>
  <c r="H49" i="18"/>
  <c r="O48" i="18"/>
  <c r="H48" i="18"/>
  <c r="P48" i="18" s="1"/>
  <c r="O47" i="18"/>
  <c r="H47" i="18"/>
  <c r="P47" i="18" s="1"/>
  <c r="O46" i="18"/>
  <c r="H46" i="18"/>
  <c r="O45" i="18"/>
  <c r="H45" i="18"/>
  <c r="P45" i="18" s="1"/>
  <c r="O44" i="18"/>
  <c r="H44" i="18"/>
  <c r="P43" i="18"/>
  <c r="O43" i="18"/>
  <c r="H43" i="18"/>
  <c r="O42" i="18"/>
  <c r="H42" i="18"/>
  <c r="O41" i="18"/>
  <c r="H41" i="18"/>
  <c r="P41" i="18" s="1"/>
  <c r="O40" i="18"/>
  <c r="P40" i="18" s="1"/>
  <c r="H40" i="18"/>
  <c r="O39" i="18"/>
  <c r="H39" i="18"/>
  <c r="O38" i="18"/>
  <c r="H38" i="18"/>
  <c r="O37" i="18"/>
  <c r="H37" i="18"/>
  <c r="P37" i="18" s="1"/>
  <c r="O36" i="18"/>
  <c r="H36" i="18"/>
  <c r="P36" i="18" s="1"/>
  <c r="O35" i="18"/>
  <c r="H35" i="18"/>
  <c r="P35" i="18" s="1"/>
  <c r="O34" i="18"/>
  <c r="H34" i="18"/>
  <c r="O33" i="18"/>
  <c r="H33" i="18"/>
  <c r="P32" i="18"/>
  <c r="O32" i="18"/>
  <c r="H32" i="18"/>
  <c r="O31" i="18"/>
  <c r="H31" i="18"/>
  <c r="P31" i="18" s="1"/>
  <c r="O30" i="18"/>
  <c r="H30" i="18"/>
  <c r="O29" i="18"/>
  <c r="H29" i="18"/>
  <c r="O28" i="18"/>
  <c r="H28" i="18"/>
  <c r="P28" i="18" s="1"/>
  <c r="O27" i="18"/>
  <c r="P27" i="18" s="1"/>
  <c r="H27" i="18"/>
  <c r="P26" i="18"/>
  <c r="O26" i="18"/>
  <c r="H26" i="18"/>
  <c r="O25" i="18"/>
  <c r="H25" i="18"/>
  <c r="O24" i="18"/>
  <c r="P24" i="18" s="1"/>
  <c r="H24" i="18"/>
  <c r="O23" i="18"/>
  <c r="H23" i="18"/>
  <c r="O22" i="18"/>
  <c r="P22" i="18" s="1"/>
  <c r="H22" i="18"/>
  <c r="O21" i="18"/>
  <c r="H21" i="18"/>
  <c r="O20" i="18"/>
  <c r="H20" i="18"/>
  <c r="P19" i="18"/>
  <c r="O19" i="18"/>
  <c r="H19" i="18"/>
  <c r="O18" i="18"/>
  <c r="H18" i="18"/>
  <c r="P18" i="18" s="1"/>
  <c r="O17" i="18"/>
  <c r="H17" i="18"/>
  <c r="P16" i="18"/>
  <c r="O16" i="18"/>
  <c r="H16" i="18"/>
  <c r="O15" i="18"/>
  <c r="H15" i="18"/>
  <c r="O14" i="18"/>
  <c r="H14" i="18"/>
  <c r="O13" i="18"/>
  <c r="H13" i="18"/>
  <c r="O12" i="18"/>
  <c r="H12" i="18"/>
  <c r="P12" i="18" s="1"/>
  <c r="O11" i="18"/>
  <c r="H11" i="18"/>
  <c r="P11" i="18" s="1"/>
  <c r="O10" i="18"/>
  <c r="H10" i="18"/>
  <c r="P10" i="18" s="1"/>
  <c r="O9" i="18"/>
  <c r="H9" i="18"/>
  <c r="P9" i="18" s="1"/>
  <c r="O8" i="18"/>
  <c r="H8" i="18"/>
  <c r="P8" i="18" s="1"/>
  <c r="O7" i="18"/>
  <c r="H7" i="18"/>
  <c r="O6" i="18"/>
  <c r="P6" i="18" s="1"/>
  <c r="H6" i="18"/>
  <c r="O5" i="18"/>
  <c r="P5" i="18" s="1"/>
  <c r="H5" i="18"/>
  <c r="O4" i="18"/>
  <c r="H4" i="18"/>
  <c r="P4" i="18" s="1"/>
  <c r="O3" i="18"/>
  <c r="H3" i="18"/>
  <c r="P3" i="18" s="1"/>
  <c r="P23" i="18" l="1"/>
  <c r="P29" i="18"/>
  <c r="P33" i="18"/>
  <c r="P46" i="18"/>
  <c r="P50" i="18"/>
  <c r="P7" i="18"/>
  <c r="P13" i="18"/>
  <c r="P17" i="18"/>
  <c r="P20" i="18"/>
  <c r="P30" i="18"/>
  <c r="P34" i="18"/>
  <c r="P44" i="18"/>
  <c r="P15" i="18"/>
  <c r="P21" i="18"/>
  <c r="P25" i="18"/>
  <c r="P38" i="18"/>
  <c r="P42" i="18"/>
  <c r="P52" i="18"/>
  <c r="P14" i="18"/>
  <c r="P39" i="18"/>
  <c r="P49" i="18"/>
</calcChain>
</file>

<file path=xl/comments1.xml><?xml version="1.0" encoding="utf-8"?>
<comments xmlns="http://schemas.openxmlformats.org/spreadsheetml/2006/main">
  <authors>
    <author>Андрей Выслоух</author>
  </authors>
  <commentList>
    <comment ref="A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https://www.banki.ru/insurance/ratings/</t>
        </r>
      </text>
    </comment>
    <comment ref="C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https://cbr.ru/insurance/reporting_stat/</t>
        </r>
      </text>
    </comment>
    <comment ref="D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https://www.cbr.ru/statistics/insurance/report_individual_ins/?UniDbQuery.Posted=True&amp;UniDbQuery.DtType=1&amp;UniDbQuery.To=2019</t>
        </r>
      </text>
    </comment>
    <comment ref="E3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Согласие страхование:
</t>
        </r>
        <r>
          <rPr>
            <sz val="9"/>
            <color rgb="FF000000"/>
            <rFont val="Tahoma"/>
            <family val="2"/>
          </rPr>
          <t xml:space="preserve">https://apps.apple.com/ru/app/согласие-страхование/id1354977787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Cтраховой осмотр:
</t>
        </r>
        <r>
          <rPr>
            <sz val="9"/>
            <color rgb="FF000000"/>
            <rFont val="Tahoma"/>
            <family val="2"/>
          </rPr>
          <t xml:space="preserve">https://apps.apple.com/ru/app/страховой-осмотр/id1326160321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Предстраховой осмотр:
</t>
        </r>
        <r>
          <rPr>
            <sz val="9"/>
            <color rgb="FF000000"/>
            <rFont val="Tahoma"/>
            <family val="2"/>
          </rPr>
          <t>https://apps.apple.com/ru/app/предстраховой-осмотр/id1326139766</t>
        </r>
      </text>
    </comment>
    <comment ref="J3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Согласие страхование: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https://play.google.com/store/apps/details?id=ru.soglasie.client&amp;hl=ru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Cтраховой осмотр:
</t>
        </r>
        <r>
          <rPr>
            <sz val="9"/>
            <color rgb="FF000000"/>
            <rFont val="Tahoma"/>
            <family val="2"/>
          </rPr>
          <t>https://play.google.com/store/apps/details?id=ru.soglasie.agent.ia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Предстраховой осмотр:
</t>
        </r>
        <r>
          <rPr>
            <sz val="9"/>
            <color rgb="FF000000"/>
            <rFont val="Tahoma"/>
            <family val="2"/>
          </rPr>
          <t>https://play.google.com/store/apps/details?id=ru.soglasie.agent.pia</t>
        </r>
      </text>
    </comment>
    <comment ref="R3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https://www.facebook.com/soglasie.sk</t>
        </r>
      </text>
    </comment>
    <comment ref="Z3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https://vk.com/soglasie_sk</t>
        </r>
      </text>
    </comment>
    <comment ref="AH3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https://www.instagram.com/sk_soglasie/</t>
        </r>
      </text>
    </comment>
    <comment ref="AM3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https://www.youtube.com/channel/UCV2qMrP5Q5joEpmsB6yVaBw</t>
        </r>
      </text>
    </comment>
    <comment ref="BB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Есть у Согласие-Вита: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https://www.soglasie-vita.ru/insurance/korporativnoe-strakhovanie/riskovoe-strakhovanie-zhizni.html</t>
        </r>
      </text>
    </comment>
    <comment ref="E4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https://apps.apple.com/ru/app/id1241282589</t>
        </r>
      </text>
    </comment>
    <comment ref="J4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https://play.google.com/store/apps/details?id=ru.vsk.insurance&amp;hl=ru</t>
        </r>
      </text>
    </comment>
    <comment ref="R4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https://www.facebook.com/vsk.insurance/</t>
        </r>
      </text>
    </comment>
    <comment ref="Z4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https://vk.com/vsk.insurance</t>
        </r>
      </text>
    </comment>
    <comment ref="AH4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https://www.instagram.com/vsk.insurance/</t>
        </r>
      </text>
    </comment>
    <comment ref="AM4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https://www.youtube.com/user/vsktv/featured</t>
        </r>
      </text>
    </comment>
    <comment ref="BB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https://shop.vsk.ru/health/telemedicine</t>
        </r>
      </text>
    </comment>
    <comment ref="E5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https://apps.apple.com/ru/app/ингосстрах-ingomobile/id1319319386</t>
        </r>
      </text>
    </comment>
    <comment ref="J5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https://play.google.com/store/apps/details?id=ru.ingos.ingomobile&amp;hl=ru</t>
        </r>
      </text>
    </comment>
    <comment ref="R5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https://www.facebook.com/ingos.ru</t>
        </r>
      </text>
    </comment>
    <comment ref="Z5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https://vk.com/ingos9565555</t>
        </r>
      </text>
    </comment>
    <comment ref="AH5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https://www.instagram.com/ingos.ru/</t>
        </r>
      </text>
    </comment>
    <comment ref="AM5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https://www.youtube.com/user/IngosTV/featured</t>
        </r>
      </text>
    </comment>
    <comment ref="BB5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https://www.ingos.ru/health_life/telemed/calc/</t>
        </r>
      </text>
    </comment>
    <comment ref="E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Ренессанс.Авто
</t>
        </r>
        <r>
          <rPr>
            <sz val="10"/>
            <color rgb="FF000000"/>
            <rFont val="Tahoma"/>
            <family val="2"/>
          </rPr>
          <t xml:space="preserve">https://apps.apple.com/ru/app/ренессанс-авто/id1456449980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+
</t>
        </r>
        <r>
          <rPr>
            <sz val="10"/>
            <color rgb="FF000000"/>
            <rFont val="Tahoma"/>
            <family val="2"/>
          </rPr>
          <t xml:space="preserve">SafeDrive
</t>
        </r>
        <r>
          <rPr>
            <sz val="10"/>
            <color rgb="FF000000"/>
            <rFont val="Tahoma"/>
            <family val="2"/>
          </rPr>
          <t>https://apps.apple.com/ru/app/safedrive/id1143491868</t>
        </r>
      </text>
    </comment>
    <comment ref="J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Ренессанс.Авто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 xml:space="preserve">https://play.google.com/store/apps/details?id=com.renins.auto&amp;hl=ru
</t>
        </r>
        <r>
          <rPr>
            <sz val="11"/>
            <color rgb="FF000000"/>
            <rFont val="Calibri"/>
            <family val="2"/>
            <scheme val="minor"/>
          </rPr>
          <t>+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Safe</t>
        </r>
        <r>
          <rPr>
            <sz val="11"/>
            <color rgb="FF000000"/>
            <rFont val="Calibri"/>
            <family val="2"/>
            <scheme val="minor"/>
          </rPr>
          <t>Drive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0"/>
            <color rgb="FF000000"/>
            <rFont val="Tahoma"/>
            <family val="2"/>
          </rPr>
          <t>https://play.google.com/store/apps/details?id=mts.auto.renins&amp;hl=ru</t>
        </r>
      </text>
    </comment>
    <comment ref="R6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https://www.facebook.com/renaissance.insurance</t>
        </r>
      </text>
    </comment>
    <comment ref="Z6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https://vk.com/renins</t>
        </r>
      </text>
    </comment>
    <comment ref="AH6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https://www.instagram.com/renins/</t>
        </r>
      </text>
    </comment>
    <comment ref="AM6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https://www.youtube.com/channel/UC6Ro9Eo6Sw_inwy0Pr-3osA</t>
        </r>
      </text>
    </comment>
    <comment ref="BB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https://renhealth.ru/sales/personal-medical-help?utm_source=reninsRu&amp;utm_medium=mainPage&amp;utm_campaign=teleMed&amp;utm_term=march2020&amp;utm_content=mainBanner</t>
        </r>
      </text>
    </comment>
    <comment ref="E7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https://apps.apple.com/ru/app/альфастрахование-мобайл/id1039418352</t>
        </r>
      </text>
    </comment>
    <comment ref="J7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https://play.google.com/store/apps/details?id=ru.alfastrah.app</t>
        </r>
      </text>
    </comment>
    <comment ref="R7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https://www.facebook.com/AlfaStrah.ru</t>
        </r>
      </text>
    </comment>
    <comment ref="AH7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https://www.instagram.com/alfastrah.ru/</t>
        </r>
      </text>
    </comment>
    <comment ref="AM7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https://www.youtube.com/channel/UCBFbkBuKTY7rfta8v6T2Ppw</t>
        </r>
      </text>
    </comment>
    <comment ref="BB7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Есть у дочки компании АльфаСтрахование Медицина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https://www.alfastrah.ru/corporate/msb/dms/</t>
        </r>
      </text>
    </comment>
    <comment ref="E8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Кабинет Клиента Капитал Life
</t>
        </r>
        <r>
          <rPr>
            <sz val="9"/>
            <color rgb="FF000000"/>
            <rFont val="Tahoma"/>
            <family val="2"/>
          </rPr>
          <t xml:space="preserve">https://apps.apple.com/ru/app/kabinet-klienta-rgs-zizn/id958063650
</t>
        </r>
        <r>
          <rPr>
            <sz val="9"/>
            <color rgb="FF000000"/>
            <rFont val="Tahoma"/>
            <family val="2"/>
          </rPr>
          <t xml:space="preserve">Капитал Life Телемед
</t>
        </r>
        <r>
          <rPr>
            <sz val="9"/>
            <color rgb="FF000000"/>
            <rFont val="Tahoma"/>
            <family val="2"/>
          </rPr>
          <t>https://apps.apple.com/ru/app/капитал-life-телемед/id1346560526</t>
        </r>
      </text>
    </comment>
    <comment ref="J8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Кабинет клиента Капитал </t>
        </r>
        <r>
          <rPr>
            <sz val="9"/>
            <color rgb="FF000000"/>
            <rFont val="Tahoma"/>
            <family val="2"/>
          </rPr>
          <t>Life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https://play.google.com/store/apps/details?id=ru.rgs.cc
</t>
        </r>
        <r>
          <rPr>
            <sz val="9"/>
            <color rgb="FF000000"/>
            <rFont val="Tahoma"/>
            <family val="2"/>
          </rPr>
          <t xml:space="preserve">Капитал </t>
        </r>
        <r>
          <rPr>
            <sz val="9"/>
            <color rgb="FF000000"/>
            <rFont val="Tahoma"/>
            <family val="2"/>
          </rPr>
          <t xml:space="preserve">Life </t>
        </r>
        <r>
          <rPr>
            <sz val="9"/>
            <color rgb="FF000000"/>
            <rFont val="Tahoma"/>
            <family val="2"/>
          </rPr>
          <t xml:space="preserve">Телемед
</t>
        </r>
        <r>
          <rPr>
            <sz val="9"/>
            <color rgb="FF000000"/>
            <rFont val="Tahoma"/>
            <family val="2"/>
          </rPr>
          <t>https://play.google.com/store/apps/details?id=ru.rgslife.telemed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Lifecalc
</t>
        </r>
        <r>
          <rPr>
            <sz val="9"/>
            <color rgb="FF000000"/>
            <rFont val="Tahoma"/>
            <family val="2"/>
          </rPr>
          <t>https://play.google.com/store/apps/details?id=air.LifeCalc</t>
        </r>
      </text>
    </comment>
    <comment ref="R8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https://www.facebook.com/KapitalLife/</t>
        </r>
      </text>
    </comment>
    <comment ref="Z8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https://vk.com/kaplife</t>
        </r>
      </text>
    </comment>
    <comment ref="AH8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https://www.instagram.com/kapitallife/</t>
        </r>
      </text>
    </comment>
    <comment ref="AM8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https://www.youtube.com/channel/UCuuU2mdgZSj4cD-1dG4IBpA/videos</t>
        </r>
      </text>
    </comment>
    <comment ref="BB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https://kaplife.ru/life-insurance/telemed/</t>
        </r>
      </text>
    </comment>
    <comment ref="E9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Росгосстрах:
</t>
        </r>
        <r>
          <rPr>
            <sz val="9"/>
            <color rgb="FF000000"/>
            <rFont val="Tahoma"/>
            <family val="2"/>
            <charset val="204"/>
          </rPr>
          <t xml:space="preserve">https://apps.apple.com/ru/app/росгосстрах/id1171370470
</t>
        </r>
        <r>
          <rPr>
            <sz val="9"/>
            <color rgb="FF000000"/>
            <rFont val="Tahoma"/>
            <family val="2"/>
            <charset val="204"/>
          </rPr>
          <t xml:space="preserve">РГС Телемед:
</t>
        </r>
        <r>
          <rPr>
            <sz val="9"/>
            <color rgb="FF000000"/>
            <rFont val="Tahoma"/>
            <family val="2"/>
            <charset val="204"/>
          </rPr>
          <t>https://apps.apple.com/ru/app/ргс-телемед/id1402577810</t>
        </r>
      </text>
    </comment>
    <comment ref="J9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Росгосстрах: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https://play.google.com/store/apps/details?id=ru.rgs.insurance&amp;hl=ru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РГС Телемед:
</t>
        </r>
        <r>
          <rPr>
            <sz val="9"/>
            <color rgb="FF000000"/>
            <rFont val="Tahoma"/>
            <family val="2"/>
          </rPr>
          <t>https://play.google.com/store/apps/details?id=ru.rgs.telemed</t>
        </r>
      </text>
    </comment>
    <comment ref="R9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https://www.facebook.com/RGS.ru</t>
        </r>
      </text>
    </comment>
    <comment ref="Z9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https://vk.com/rosgosstrakh_official</t>
        </r>
      </text>
    </comment>
    <comment ref="AH9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https://www.instagram.com/rgs_ru/</t>
        </r>
      </text>
    </comment>
    <comment ref="AM9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https://www.youtube.com/user/Rosgosstrakh</t>
        </r>
      </text>
    </comment>
    <comment ref="BB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https://www.rgs.ru/products/private_person/health/dms/produkty/do/index.wbp</t>
        </r>
      </text>
    </comment>
    <comment ref="E1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https://apps.apple.com/us/app/абсолют-страхование-здоровье/id1474078330</t>
        </r>
      </text>
    </comment>
    <comment ref="J1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https://play.google.com/store/apps/details?id=ru.absolutins&amp;hl=ru</t>
        </r>
      </text>
    </comment>
    <comment ref="R1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https://www.facebook.com/absolutinsurance/</t>
        </r>
      </text>
    </comment>
    <comment ref="Z1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https://vk.com/absolutins</t>
        </r>
      </text>
    </comment>
    <comment ref="AH1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https://www.instagram.com/absolutins.ru/</t>
        </r>
      </text>
    </comment>
    <comment ref="AM1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https://www.youtube.com/channel/UCevAUaB1fJB_74w-bO2TsDg</t>
        </r>
      </text>
    </comment>
    <comment ref="E1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https://apps.apple.com/ru/app/ppf-life/id1359730360</t>
        </r>
      </text>
    </comment>
    <comment ref="J1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https://play.google.com/store/apps/details?id=com.ppfmobile&amp;hl=ru</t>
        </r>
      </text>
    </comment>
    <comment ref="R1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https://www.facebook.com/ppfinsurance/</t>
        </r>
      </text>
    </comment>
    <comment ref="Z1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https://vk.com/ppf_life</t>
        </r>
      </text>
    </comment>
    <comment ref="AH1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https://www.instagram.com/ppf_insurance/</t>
        </r>
      </text>
    </comment>
    <comment ref="BB1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http://www.ppfinsurance.ru/products/dlya-vzroslykh/gippocrat/</t>
        </r>
      </text>
    </comment>
    <comment ref="E12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Югория:
</t>
        </r>
        <r>
          <rPr>
            <sz val="9"/>
            <color rgb="FF000000"/>
            <rFont val="Tahoma"/>
            <family val="2"/>
          </rPr>
          <t xml:space="preserve">https://apps.apple.com/ru/app/югория/id1484651419
</t>
        </r>
        <r>
          <rPr>
            <sz val="9"/>
            <color rgb="FF000000"/>
            <rFont val="Tahoma"/>
            <family val="2"/>
          </rPr>
          <t xml:space="preserve">+
</t>
        </r>
        <r>
          <rPr>
            <sz val="9"/>
            <color rgb="FF000000"/>
            <rFont val="Tahoma"/>
            <family val="2"/>
          </rPr>
          <t xml:space="preserve">Югория-осмотр:
</t>
        </r>
        <r>
          <rPr>
            <sz val="9"/>
            <color rgb="FF000000"/>
            <rFont val="Tahoma"/>
            <family val="2"/>
          </rPr>
          <t xml:space="preserve">https://apps.apple.com/ru/app/югория-осмотр/id1446552071
</t>
        </r>
        <r>
          <rPr>
            <sz val="9"/>
            <color rgb="FF000000"/>
            <rFont val="Tahoma"/>
            <family val="2"/>
          </rPr>
          <t xml:space="preserve">+
</t>
        </r>
        <r>
          <rPr>
            <sz val="9"/>
            <color rgb="FF000000"/>
            <rFont val="Tahoma"/>
            <family val="2"/>
          </rPr>
          <t xml:space="preserve">Югория 360:
</t>
        </r>
        <r>
          <rPr>
            <sz val="9"/>
            <color rgb="FF000000"/>
            <rFont val="Tahoma"/>
            <family val="2"/>
          </rPr>
          <t>https://apps.apple.com/ru/app/югория-360/id1448023581</t>
        </r>
      </text>
    </comment>
    <comment ref="J12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Югория: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 xml:space="preserve">https://play.google.com/store/apps/details?id=ru.ugsk.insurance.platform.android
</t>
        </r>
        <r>
          <rPr>
            <sz val="11"/>
            <color rgb="FF000000"/>
            <rFont val="Calibri"/>
            <family val="2"/>
            <scheme val="minor"/>
          </rPr>
          <t>+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Югория-осмотр: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 xml:space="preserve">https://play.google.com/store/apps/details?id=com.ugsk.expertpro
</t>
        </r>
        <r>
          <rPr>
            <sz val="11"/>
            <color rgb="FF000000"/>
            <rFont val="Calibri"/>
            <family val="2"/>
            <scheme val="minor"/>
          </rPr>
          <t>+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Югория 360: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https://play.google.com/store/apps/details?id=com.ugsk.selfexpert</t>
        </r>
      </text>
    </comment>
    <comment ref="R12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https://www.facebook.com/ugoria24/</t>
        </r>
      </text>
    </comment>
    <comment ref="Z12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https://vk.com/ugoria24</t>
        </r>
      </text>
    </comment>
    <comment ref="AH12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https://www.instagram.com/ugoria24/</t>
        </r>
      </text>
    </comment>
    <comment ref="AM12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https://www.youtube.com/channel/UCKWvhevin7Q9eDl18UV0QPA/videos</t>
        </r>
      </text>
    </comment>
    <comment ref="BB1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Предоставляет сеть клиник "Доктор Рядом"
</t>
        </r>
        <r>
          <rPr>
            <sz val="10"/>
            <color rgb="FF000000"/>
            <rFont val="Tahoma"/>
            <family val="2"/>
          </rPr>
          <t>https://www.ugsk.ru/regions/private/telemeditsina/</t>
        </r>
      </text>
    </comment>
    <comment ref="E13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СОГАЗ Личный кабинет
</t>
        </r>
        <r>
          <rPr>
            <sz val="9"/>
            <color rgb="FF000000"/>
            <rFont val="Tahoma"/>
            <family val="2"/>
            <charset val="204"/>
          </rPr>
          <t xml:space="preserve">https://apps.apple.com/ru/app/%D1%81%D0%BE%D0%B3%D0%B0%D0%B7-%D0%BB%D0%B8%D1%87%D0%BD%D1%8B%D0%B9-%D0%BA%D0%B0%D0%B1%D0%B8%D0%BD%D0%B5%D1%82/id1437409097
</t>
        </r>
        <r>
          <rPr>
            <sz val="9"/>
            <color rgb="FF000000"/>
            <rFont val="Tahoma"/>
            <family val="2"/>
            <charset val="204"/>
          </rPr>
          <t xml:space="preserve">CОГАЗ-Телемед
</t>
        </r>
        <r>
          <rPr>
            <sz val="9"/>
            <color rgb="FF000000"/>
            <rFont val="Tahoma"/>
            <family val="2"/>
            <charset val="204"/>
          </rPr>
          <t>https://apps.apple.com/ru/app/согаз-телемед/id1474113934</t>
        </r>
      </text>
    </comment>
    <comment ref="J13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СОГАЗ Личный Кабинет
</t>
        </r>
        <r>
          <rPr>
            <sz val="9"/>
            <color rgb="FF000000"/>
            <rFont val="Tahoma"/>
            <family val="2"/>
            <charset val="204"/>
          </rPr>
          <t>https://play.google.com/store/apps/details?id=ru.sogaz&amp;hl=ru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СОГАЗ-Телемед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https://play.google.com/store/apps/details?id=ru.sogaz.tm</t>
        </r>
      </text>
    </comment>
    <comment ref="R13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https://www.facebook.com/SOGAZ.Insurance.Group/</t>
        </r>
      </text>
    </comment>
    <comment ref="Z13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https://vk.com/sogaz.insurance</t>
        </r>
      </text>
    </comment>
    <comment ref="AM13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https://www.youtube.com/channel/UCkvK25wDgRHJPfiRl4Cr5hg/videos?view=0&amp;sort=dd&amp;shelf_id=0</t>
        </r>
      </text>
    </comment>
    <comment ref="BB13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https://apps.apple.com/ru/app/согаз-телемед/id1474113934</t>
        </r>
      </text>
    </comment>
    <comment ref="R14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https://www.facebook.com/libertyrus</t>
        </r>
      </text>
    </comment>
    <comment ref="Z1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https://vk.com/libertyrus</t>
        </r>
      </text>
    </comment>
    <comment ref="AH1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https://www.instagram.com/libertyrusblog/</t>
        </r>
      </text>
    </comment>
    <comment ref="AM1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https://www.youtube.com/user/libertyinsurancerus/videos</t>
        </r>
      </text>
    </comment>
    <comment ref="BB1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https://www.liberty24.ru/commercial-business/products/lichnoe-strakhovanie/dms-dlya-biznesa/?utm_source=liberty24.ru</t>
        </r>
      </text>
    </comment>
    <comment ref="E15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https://apps.apple.com/us/app/uzuralasko/id1172148658?l=ru&amp;ls=1</t>
        </r>
      </text>
    </comment>
    <comment ref="J15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https://play.google.com/store/apps/details?id=com.doubledevteam.asko</t>
        </r>
      </text>
    </comment>
    <comment ref="R15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https://www.facebook.com/ACKO.OFFICIAL</t>
        </r>
      </text>
    </comment>
    <comment ref="Z15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https://vk.com/club155179822</t>
        </r>
      </text>
    </comment>
    <comment ref="AH15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https://www.instagram.com/acko_official/</t>
        </r>
      </text>
    </comment>
    <comment ref="AM15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https://www.youtube.com/channel/UCg6c7t3hszeboK_JJmPvWuA</t>
        </r>
      </text>
    </comment>
    <comment ref="BB1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https://www.acko.ru/insurance/health/ambulance/</t>
        </r>
      </text>
    </comment>
    <comment ref="E16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https://apps.apple.com/ru/app/reso-mobile/id1127266069</t>
        </r>
      </text>
    </comment>
    <comment ref="J16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https://play.google.com/store/apps/details?id=ru.reso.app&amp;hl=ru</t>
        </r>
      </text>
    </comment>
    <comment ref="R16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https://www.facebook.com/reso.ru</t>
        </r>
      </text>
    </comment>
    <comment ref="Z16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https://vk.com/reso_garantia</t>
        </r>
      </text>
    </comment>
    <comment ref="BB16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https://www.reso.ru/Retail/Med/Telemedicine/</t>
        </r>
      </text>
    </comment>
    <comment ref="E17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RENLIFE
</t>
        </r>
        <r>
          <rPr>
            <sz val="9"/>
            <color rgb="FF000000"/>
            <rFont val="Tahoma"/>
            <family val="2"/>
          </rPr>
          <t xml:space="preserve">https://apps.apple.com/ru/app/renlife/id1434682333
</t>
        </r>
        <r>
          <rPr>
            <sz val="9"/>
            <color rgb="FF000000"/>
            <rFont val="Tahoma"/>
            <family val="2"/>
          </rPr>
          <t xml:space="preserve">Ренессанс Жизнь. Обучение
</t>
        </r>
        <r>
          <rPr>
            <sz val="9"/>
            <color rgb="FF000000"/>
            <rFont val="Tahoma"/>
            <family val="2"/>
          </rPr>
          <t>https://apps.apple.com/ru/app/</t>
        </r>
        <r>
          <rPr>
            <sz val="9"/>
            <color rgb="FF000000"/>
            <rFont val="Tahoma"/>
            <family val="2"/>
          </rPr>
          <t>ренессанс-жизнь-обучение/</t>
        </r>
        <r>
          <rPr>
            <sz val="9"/>
            <color rgb="FF000000"/>
            <rFont val="Tahoma"/>
            <family val="2"/>
          </rPr>
          <t>id1499486371</t>
        </r>
      </text>
    </comment>
    <comment ref="J1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RENLIFE
</t>
        </r>
        <r>
          <rPr>
            <sz val="10"/>
            <color rgb="FF000000"/>
            <rFont val="Tahoma"/>
            <family val="2"/>
          </rPr>
          <t xml:space="preserve">https://play.google.com/store/apps/details?id=ru.medsolutions.renlife
</t>
        </r>
        <r>
          <rPr>
            <sz val="10"/>
            <color rgb="FF000000"/>
            <rFont val="Tahoma"/>
            <family val="2"/>
          </rPr>
          <t xml:space="preserve">Ренессанс Жизнь. Обучение
</t>
        </r>
        <r>
          <rPr>
            <sz val="10"/>
            <color rgb="FF000000"/>
            <rFont val="Tahoma"/>
            <family val="2"/>
          </rPr>
          <t>https://play.google.com/store/apps/details?id=com.equeo.renessans_life</t>
        </r>
      </text>
    </comment>
    <comment ref="R17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https://www.facebook.com/Renlife/</t>
        </r>
      </text>
    </comment>
    <comment ref="Z17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https://vk.com/renlifeofficial</t>
        </r>
      </text>
    </comment>
    <comment ref="AH17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https://www.instagram.com/renlife_official/</t>
        </r>
      </text>
    </comment>
    <comment ref="AM17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https://www.youtube.com/user/RenlifeVideo/featured</t>
        </r>
      </text>
    </comment>
    <comment ref="BB1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https://www.renlife.ru/save/cliniconline/</t>
        </r>
      </text>
    </comment>
    <comment ref="E1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Энергогарант осмотры:
</t>
        </r>
        <r>
          <rPr>
            <sz val="10"/>
            <color rgb="FF000000"/>
            <rFont val="Tahoma"/>
            <family val="2"/>
          </rPr>
          <t xml:space="preserve">https://apps.apple.com/ru/app/энергогарант-осмотры/id1447435130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+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ДМС Энергогарант:
</t>
        </r>
        <r>
          <rPr>
            <sz val="10"/>
            <color rgb="FF000000"/>
            <rFont val="Tahoma"/>
            <family val="2"/>
          </rPr>
          <t>https://apps.apple.com/ru/app/дмс-энергогарант/id1389109271</t>
        </r>
      </text>
    </comment>
    <comment ref="J18" authorId="0">
      <text>
        <r>
          <rPr>
            <b/>
            <sz val="11"/>
            <color rgb="FF000000"/>
            <rFont val="Tahoma"/>
            <family val="2"/>
          </rPr>
          <t>Андрей Выслоух: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Энергогарант осмотры:
</t>
        </r>
        <r>
          <rPr>
            <sz val="11"/>
            <color rgb="FF000000"/>
            <rFont val="Calibri"/>
            <family val="2"/>
          </rPr>
          <t xml:space="preserve">https://play.google.com/store/apps/details?id=ru.calcul.energogarant&amp;hl=en_US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+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ДМС Энергогарант:
</t>
        </r>
        <r>
          <rPr>
            <sz val="10"/>
            <color rgb="FF000000"/>
            <rFont val="Tahoma"/>
            <family val="2"/>
          </rPr>
          <t>https://play.google.com/store/apps/details?id=ru.energogarant.energogarantdms&amp;hl=ru</t>
        </r>
      </text>
    </comment>
    <comment ref="R18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https://www.facebook.com/energogarant</t>
        </r>
      </text>
    </comment>
    <comment ref="Z18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https://vk.com/energogarant74</t>
        </r>
      </text>
    </comment>
    <comment ref="AH18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https://www.instagram.com/energogarant.troitsk/</t>
        </r>
      </text>
    </comment>
    <comment ref="BB1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https://energogarant.ru/product-online/telemedicine.php</t>
        </r>
      </text>
    </comment>
    <comment ref="E19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https://apps.apple.com/ru/app/myallianz/id1424076011</t>
        </r>
      </text>
    </comment>
    <comment ref="J19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https://play.google.com/store/apps/details?id=com.allianz.gdf.health.russia&amp;hl=ru</t>
        </r>
      </text>
    </comment>
    <comment ref="R19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https://www.facebook.com/ru.allianz/</t>
        </r>
      </text>
    </comment>
    <comment ref="Z19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https://vk.com/ck_allianz</t>
        </r>
      </text>
    </comment>
    <comment ref="R20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https://www.facebook.com/ergorussia</t>
        </r>
      </text>
    </comment>
    <comment ref="Z20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https://vk.com/ergorussia</t>
        </r>
      </text>
    </comment>
    <comment ref="AH20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https://www.instagram.com/ergo_russia/</t>
        </r>
      </text>
    </comment>
    <comment ref="E2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https://apps.apple.com/us/app/</t>
        </r>
        <r>
          <rPr>
            <sz val="10"/>
            <color rgb="FF000000"/>
            <rFont val="Tahoma"/>
            <family val="2"/>
          </rPr>
          <t>рсхб-страхование-жизни/</t>
        </r>
        <r>
          <rPr>
            <sz val="10"/>
            <color rgb="FF000000"/>
            <rFont val="Tahoma"/>
            <family val="2"/>
          </rPr>
          <t>id1459865808?l=ru&amp;ls=1</t>
        </r>
      </text>
    </comment>
    <comment ref="J2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https://play.google.com/store/apps/details?id=rshb.ins.life</t>
        </r>
      </text>
    </comment>
    <comment ref="R2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https://www.facebook.com/RSHB.life/</t>
        </r>
      </text>
    </comment>
    <comment ref="BB2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https://www.rshbins-life.ru/about/presscenter/3376/</t>
        </r>
      </text>
    </comment>
    <comment ref="E2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https://apps.apple.com/ru/app/</t>
        </r>
        <r>
          <rPr>
            <sz val="10"/>
            <color rgb="FF000000"/>
            <rFont val="Tahoma"/>
            <family val="2"/>
          </rPr>
          <t>зетта-клиент/</t>
        </r>
        <r>
          <rPr>
            <sz val="10"/>
            <color rgb="FF000000"/>
            <rFont val="Tahoma"/>
            <family val="2"/>
          </rPr>
          <t>id1466223527</t>
        </r>
      </text>
    </comment>
    <comment ref="J2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https://play.google.com/store/apps/details?id=zetta.zerof.selfexpert</t>
        </r>
      </text>
    </comment>
    <comment ref="R22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https://www.facebook.com/zettains/</t>
        </r>
      </text>
    </comment>
    <comment ref="Z22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https://vk.com/zetta_ins</t>
        </r>
      </text>
    </comment>
    <comment ref="AH22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https://www.instagram.com/zetta_strahovanie/</t>
        </r>
      </text>
    </comment>
    <comment ref="AM22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https://www.youtube.com/channel/UCqAOM8Kz6jKrDaIpZxmrdtw/featured</t>
        </r>
      </text>
    </comment>
    <comment ref="E23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https://apps.apple.com/ru/app/русский-стандарт-страхование/id1473593659</t>
        </r>
      </text>
    </comment>
    <comment ref="R23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https://www.facebook.com/RusStIns</t>
        </r>
      </text>
    </comment>
    <comment ref="Z23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https://vk.com/russtins</t>
        </r>
      </text>
    </comment>
    <comment ref="BB2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https://www.rsinsurance.ru/additional_pages/teledms/</t>
        </r>
      </text>
    </comment>
    <comment ref="E2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ВТБ Страхование
</t>
        </r>
        <r>
          <rPr>
            <sz val="10"/>
            <color rgb="FF000000"/>
            <rFont val="Tahoma"/>
            <family val="2"/>
          </rPr>
          <t xml:space="preserve">https://apps.apple.com/ru/app/втб-страхование/id789770887
</t>
        </r>
        <r>
          <rPr>
            <sz val="10"/>
            <color rgb="FF000000"/>
            <rFont val="Tahoma"/>
            <family val="2"/>
          </rPr>
          <t xml:space="preserve">и
</t>
        </r>
        <r>
          <rPr>
            <sz val="10"/>
            <color rgb="FF000000"/>
            <rFont val="Tahoma"/>
            <family val="2"/>
          </rPr>
          <t xml:space="preserve">Личный кабинет ВТБ МС
</t>
        </r>
        <r>
          <rPr>
            <sz val="10"/>
            <color rgb="FF000000"/>
            <rFont val="Tahoma"/>
            <family val="2"/>
          </rPr>
          <t>https://apps.apple.com/ru/app/личный-кабинет-втб-мс/id1366271588</t>
        </r>
      </text>
    </comment>
    <comment ref="J2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https://play.google.com/store/apps/details?id=ru.amediko.vtbmedins&amp;hl=ru</t>
        </r>
      </text>
    </comment>
    <comment ref="R24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https://www.facebook.com/vtbins</t>
        </r>
      </text>
    </comment>
    <comment ref="Z24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https://vk.com/vtbinsurance</t>
        </r>
      </text>
    </comment>
    <comment ref="AH24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https://www.instagram.com/vtbins/</t>
        </r>
      </text>
    </comment>
    <comment ref="AP2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Из-за приобретения СОГАЗОМ, все услуги перешли к нему: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https://shop.sogaz.ru/auto/kasko/?utm_source=vtbins</t>
        </r>
      </text>
    </comment>
    <comment ref="BB2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https://www.vtbins.ru/individual/health/personal_doctor_online</t>
        </r>
      </text>
    </comment>
    <comment ref="BD2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Из-за приобретения СОГАЗОМ, все услуги перешли к нему:
</t>
        </r>
        <r>
          <rPr>
            <sz val="11"/>
            <color rgb="FF000000"/>
            <rFont val="Calibri"/>
            <family val="2"/>
          </rPr>
          <t xml:space="preserve">https://shop.sogaz.ru/auto/kasko/?utm_source=vtbins
</t>
        </r>
      </text>
    </comment>
    <comment ref="R25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https://www.facebook.com/Тинькофф-Страхование-101426907964033/</t>
        </r>
      </text>
    </comment>
    <comment ref="BB2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https://www.tinkoffinsurance.ru/ins/travel-product/</t>
        </r>
      </text>
    </comment>
    <comment ref="E26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https://apps.apple.com/ru/app/макс-страхование/id1459985530?ls=1</t>
        </r>
      </text>
    </comment>
    <comment ref="J26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https://play.google.com/store/apps/details?id=com.makc_strakhovaniye</t>
        </r>
      </text>
    </comment>
    <comment ref="BB26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https://www.makc.ru/zdorove/dms/maks-telemed.php</t>
        </r>
      </text>
    </comment>
    <comment ref="E2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https://apps.apple.com/ru/app/cardif-авто/id1244672153</t>
        </r>
      </text>
    </comment>
    <comment ref="J2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https://play.google.com/store/apps/details?id=com.cardif.app&amp;hl=en_US</t>
        </r>
      </text>
    </comment>
    <comment ref="R27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https://www.facebook.com/cardif.russia</t>
        </r>
      </text>
    </comment>
    <comment ref="AH27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https://www.instagram.com/cardif_russia/</t>
        </r>
      </text>
    </comment>
    <comment ref="AP27" authorId="0">
      <text>
        <r>
          <rPr>
            <b/>
            <sz val="10"/>
            <color rgb="FF000000"/>
            <rFont val="Tahoma"/>
            <family val="2"/>
          </rPr>
          <t xml:space="preserve">Андрей Выслоух:
</t>
        </r>
        <r>
          <rPr>
            <sz val="10"/>
            <color rgb="FF000000"/>
            <rFont val="Tahoma"/>
            <family val="2"/>
          </rPr>
          <t xml:space="preserve">Все услуги через ЛК
</t>
        </r>
        <r>
          <rPr>
            <sz val="10"/>
            <color rgb="FF000000"/>
            <rFont val="Tahoma"/>
            <family val="2"/>
          </rPr>
          <t>https://cardif.ru/login/?backUrl=%2Fcreaterequest%2F</t>
        </r>
      </text>
    </comment>
    <comment ref="BD2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Все услуги через ЛК
</t>
        </r>
        <r>
          <rPr>
            <sz val="10"/>
            <color rgb="FF000000"/>
            <rFont val="Tahoma"/>
            <family val="2"/>
          </rPr>
          <t>https://cardif.ru/login/?backUrl=%2Fcreaterequest%2Frequesttype%2F</t>
        </r>
      </text>
    </comment>
    <comment ref="E2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https://apps.apple.com/us/app/гелиос/id1478749841</t>
        </r>
      </text>
    </comment>
    <comment ref="J2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https://play.google.com/store/apps/details?id=com.geliosapp</t>
        </r>
      </text>
    </comment>
    <comment ref="BB2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https://skgelios.ru/strahovye-produkty/strahovanie-zdorovya/vash-doktor-na-svyazi/</t>
        </r>
      </text>
    </comment>
    <comment ref="R29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https://www.facebook.com/lifeingos/</t>
        </r>
      </text>
    </comment>
    <comment ref="Z29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https://vk.com/lifeingos</t>
        </r>
      </text>
    </comment>
    <comment ref="AH29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https://www.instagram.com/lifeingos.ru/</t>
        </r>
      </text>
    </comment>
    <comment ref="R30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https://www.facebook.com/uralsibins</t>
        </r>
      </text>
    </comment>
    <comment ref="Z30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https://vk.com/uralsibins</t>
        </r>
      </text>
    </comment>
    <comment ref="BB3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https://skpari.ru/corp/dmscorp/</t>
        </r>
      </text>
    </comment>
    <comment ref="Z32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https://vk.com/sberbankins</t>
        </r>
      </text>
    </comment>
    <comment ref="AM32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https://www.youtube.com/channel/UCOysLq9ilMRdt2UJMmRaOcw/videos</t>
        </r>
      </text>
    </comment>
    <comment ref="BB32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https://tm.sberbank-insurance.ru/?_ga=2.38064160.2016369172.1583845874-1911714045.1582890722</t>
        </r>
      </text>
    </comment>
    <comment ref="R3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https://www.facebook.com/lifesoglasie/</t>
        </r>
      </text>
    </comment>
    <comment ref="BB3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https://www.soglasie-vita.ru/insurance/servisy/telemeditsina.html</t>
        </r>
      </text>
    </comment>
    <comment ref="AM34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https://www.youtube.com/c/MetLife-Russia</t>
        </r>
      </text>
    </comment>
    <comment ref="BB3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https://www.metlife.ru/family-health/telemedicina/</t>
        </r>
      </text>
    </comment>
    <comment ref="BB35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Есть у дочки компании Сбербанк страхование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https://tm.sberbank-insurance.ru/?_ga=2.38064160.2016369172.1583845874-1911714045.1582890722</t>
        </r>
      </text>
    </comment>
    <comment ref="R37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https://www.facebook.com/civlife.insurance/</t>
        </r>
      </text>
    </comment>
    <comment ref="R38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https://www.facebook.com/asliferu/</t>
        </r>
      </text>
    </comment>
    <comment ref="Z38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https://vk.com/asliferu</t>
        </r>
      </text>
    </comment>
    <comment ref="AM38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https://www.youtube.com/channel/UCNVzsSer9axvYM3rWO8NkLg/videos?view=0&amp;sort=dd&amp;shelf_id=0</t>
        </r>
      </text>
    </comment>
    <comment ref="BB3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Есть партнёрка с чек-ап сервисом от Медоблака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https://aslife.ru/products/healthcare/alfa-health.html</t>
        </r>
      </text>
    </comment>
    <comment ref="BB3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http://www.vsklife.ru/telemed</t>
        </r>
      </text>
    </comment>
    <comment ref="BB4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https://sogaz-life.ru/individual/investment-in-health.html</t>
        </r>
      </text>
    </comment>
    <comment ref="A41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Отозвана лицензия от 05.09.2016 (приказ от 18.02.2020)
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https://www.banki.ru/insurance/companies/vtbstrahovaniezhizni/</t>
        </r>
      </text>
    </comment>
    <comment ref="BB4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https://rosbankinsurance.ru/insurance/health/</t>
        </r>
      </text>
    </comment>
    <comment ref="A44" authorId="0">
      <text>
        <r>
          <rPr>
            <b/>
            <sz val="9"/>
            <color rgb="FF000000"/>
            <rFont val="Tahoma"/>
            <family val="2"/>
          </rPr>
          <t xml:space="preserve">Андрей Выслоух:
</t>
        </r>
        <r>
          <rPr>
            <sz val="10"/>
            <color rgb="FF000000"/>
            <rFont val="Calibri"/>
            <family val="2"/>
          </rPr>
          <t>21 ноября 2019 г. Акционерное общество «Страховая компания БЛАГОСОСТОЯНИЕ Общее Страхование» реорганизовано путем присоединения к Акционерному обществу (АО) «Группа Ренессанс Страхование»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 xml:space="preserve">Смотри здесь:
</t>
        </r>
        <r>
          <rPr>
            <sz val="9"/>
            <color rgb="FF000000"/>
            <rFont val="Tahoma"/>
            <family val="2"/>
          </rPr>
          <t>https://skbos.su/</t>
        </r>
      </text>
    </comment>
    <comment ref="C4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В силу прекращения деятельности как отдельная компания отсутствует информация о заработанных страховых премиях за 2019 год</t>
        </r>
      </text>
    </comment>
    <comment ref="AM45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https://www.youtube.com/channel/UCTLRFTFbjYBuw9ibLTo7Y7Q/about</t>
        </r>
      </text>
    </comment>
    <comment ref="A48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Отозвана лицензия от 25.11.2016 (приказ от 14.05.2019)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https://www.banki.ru/insurance/companies/nasko/</t>
        </r>
      </text>
    </comment>
    <comment ref="C4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В силу </t>
        </r>
        <r>
          <rPr>
            <sz val="10"/>
            <color rgb="FF000000"/>
            <rFont val="Tahoma"/>
            <family val="2"/>
          </rPr>
          <t xml:space="preserve">отзыва лицензии </t>
        </r>
        <r>
          <rPr>
            <sz val="10"/>
            <color rgb="FF000000"/>
            <rFont val="Tahoma"/>
            <family val="2"/>
          </rPr>
          <t>отсутствует информация о заработанных страховых премиях за 2019 год</t>
        </r>
      </text>
    </comment>
    <comment ref="A49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Отозвана лицензия от 22.09.2015 (приказ от 27.04.2018)
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https://www.banki.ru/insurance/companies/sterh/</t>
        </r>
      </text>
    </comment>
    <comment ref="C4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В силу отзыва лицензии отсутствует информация о заработанных страховых премиях за 2019 год</t>
        </r>
      </text>
    </comment>
    <comment ref="A51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Отозвана лицензия от 12.09.2017 (приказ от 14.05.2019)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https://www.banki.ru/insurance/companies/respekt/</t>
        </r>
      </text>
    </comment>
    <comment ref="C5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В силу отзыва лицензии отсутствует информация о заработанных страховых премиях за 2019 год</t>
        </r>
      </text>
    </comment>
  </commentList>
</comments>
</file>

<file path=xl/comments2.xml><?xml version="1.0" encoding="utf-8"?>
<comments xmlns="http://schemas.openxmlformats.org/spreadsheetml/2006/main">
  <authors>
    <author>Андрей Выслоух</author>
  </authors>
  <commentList>
    <comment ref="A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https://www.banki.ru/insurance/ratings/</t>
        </r>
      </text>
    </comment>
    <comment ref="C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https://cbr.ru/insurance/reporting_stat/</t>
        </r>
      </text>
    </comment>
    <comment ref="D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https://www.cbr.ru/statistics/insurance/report_individual_ins/?UniDbQuery.Posted=True&amp;UniDbQuery.DtType=1&amp;UniDbQuery.To=2019</t>
        </r>
      </text>
    </comment>
    <comment ref="E3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Согласие страхование: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https://apps.apple.com/ru/app/согласие-страхование/id1354977787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Cтраховой осмотр:
</t>
        </r>
        <r>
          <rPr>
            <sz val="9"/>
            <color rgb="FF000000"/>
            <rFont val="Tahoma"/>
            <family val="2"/>
          </rPr>
          <t>https://apps.apple.com/ru/app/</t>
        </r>
        <r>
          <rPr>
            <sz val="9"/>
            <color rgb="FF000000"/>
            <rFont val="Tahoma"/>
            <family val="2"/>
          </rPr>
          <t>страховой-осмотр/</t>
        </r>
        <r>
          <rPr>
            <sz val="9"/>
            <color rgb="FF000000"/>
            <rFont val="Tahoma"/>
            <family val="2"/>
          </rPr>
          <t>id1326160321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Предстраховой осмотр:
</t>
        </r>
        <r>
          <rPr>
            <sz val="9"/>
            <color rgb="FF000000"/>
            <rFont val="Tahoma"/>
            <family val="2"/>
          </rPr>
          <t>https://apps.apple.com/ru/app/</t>
        </r>
        <r>
          <rPr>
            <sz val="9"/>
            <color rgb="FF000000"/>
            <rFont val="Tahoma"/>
            <family val="2"/>
          </rPr>
          <t>предстраховой-осмотр/</t>
        </r>
        <r>
          <rPr>
            <sz val="9"/>
            <color rgb="FF000000"/>
            <rFont val="Tahoma"/>
            <family val="2"/>
          </rPr>
          <t>id1326139766</t>
        </r>
      </text>
    </comment>
    <comment ref="J3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Согласие страхование: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https://play.google.com/store/apps/details?id=ru.soglasie.client&amp;hl=ru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Cтраховой осмотр:
</t>
        </r>
        <r>
          <rPr>
            <sz val="9"/>
            <color rgb="FF000000"/>
            <rFont val="Tahoma"/>
            <family val="2"/>
          </rPr>
          <t>https://play.google.com/store/apps/details?id=ru.soglasie.agent.ia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Предстраховой осмотр:
</t>
        </r>
        <r>
          <rPr>
            <sz val="9"/>
            <color rgb="FF000000"/>
            <rFont val="Tahoma"/>
            <family val="2"/>
          </rPr>
          <t>https://play.google.com/store/apps/details?id=ru.soglasie.agent.pia</t>
        </r>
      </text>
    </comment>
    <comment ref="R3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https://www.facebook.com/soglasie.sk</t>
        </r>
      </text>
    </comment>
    <comment ref="Z3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https://vk.com/soglasie_sk</t>
        </r>
      </text>
    </comment>
    <comment ref="AH3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https://www.instagram.com/sk_soglasie/</t>
        </r>
      </text>
    </comment>
    <comment ref="AM3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https://www.youtube.com/channel/UCV2qMrP5Q5joEpmsB6yVaBw</t>
        </r>
      </text>
    </comment>
    <comment ref="E4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https://apps.apple.com/ru/app/id1241282589</t>
        </r>
      </text>
    </comment>
    <comment ref="J4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https://play.google.com/store/apps/details?id=ru.vsk.insurance&amp;hl=ru</t>
        </r>
      </text>
    </comment>
    <comment ref="R4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https://www.facebook.com/vsk.insurance/</t>
        </r>
      </text>
    </comment>
    <comment ref="Z4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https://vk.com/vsk.insurance</t>
        </r>
      </text>
    </comment>
    <comment ref="AH4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https://www.instagram.com/vsk.insurance/</t>
        </r>
      </text>
    </comment>
    <comment ref="AM4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https://www.youtube.com/user/vsktv/featured</t>
        </r>
      </text>
    </comment>
    <comment ref="E5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https://apps.apple.com/ru/app/ингосстрах-ingomobile/id1319319386</t>
        </r>
      </text>
    </comment>
    <comment ref="J5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https://play.google.com/store/apps/details?id=ru.ingos.ingomobile&amp;hl=ru</t>
        </r>
      </text>
    </comment>
    <comment ref="R5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https://www.facebook.com/ingos.ru</t>
        </r>
      </text>
    </comment>
    <comment ref="Z5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https://vk.com/ingos9565555</t>
        </r>
      </text>
    </comment>
    <comment ref="AH5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https://www.instagram.com/ingos.ru/</t>
        </r>
      </text>
    </comment>
    <comment ref="AM5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https://www.youtube.com/user/IngosTV/featured</t>
        </r>
      </text>
    </comment>
    <comment ref="E6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https://apps.apple.com/ru/app/альфастрахование-мобайл/id1039418352</t>
        </r>
      </text>
    </commen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https://play.google.com/store/apps/details?id=ru.alfastrah.app</t>
        </r>
      </text>
    </comment>
    <comment ref="R6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https://www.facebook.com/AlfaStrah.ru</t>
        </r>
      </text>
    </comment>
    <comment ref="AH6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https://www.instagram.com/alfastrah.ru/</t>
        </r>
      </text>
    </comment>
    <comment ref="AM6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https://www.youtube.com/channel/UCBFbkBuKTY7rfta8v6T2Ppw</t>
        </r>
      </text>
    </comment>
    <comment ref="E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Ренессанс.Авто
</t>
        </r>
        <r>
          <rPr>
            <sz val="10"/>
            <color rgb="FF000000"/>
            <rFont val="Tahoma"/>
            <family val="2"/>
          </rPr>
          <t xml:space="preserve">https://apps.apple.com/ru/app/ренессанс-авто/id1456449980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+
</t>
        </r>
        <r>
          <rPr>
            <sz val="10"/>
            <color rgb="FF000000"/>
            <rFont val="Tahoma"/>
            <family val="2"/>
          </rPr>
          <t xml:space="preserve">SafeDrive
</t>
        </r>
        <r>
          <rPr>
            <sz val="10"/>
            <color rgb="FF000000"/>
            <rFont val="Tahoma"/>
            <family val="2"/>
          </rPr>
          <t>https://apps.apple.com/ru/app/safedrive/id1143491868</t>
        </r>
      </text>
    </comment>
    <comment ref="J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Ренессанс.Авто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 xml:space="preserve">https://play.google.com/store/apps/details?id=com.renins.auto&amp;hl=ru
</t>
        </r>
        <r>
          <rPr>
            <sz val="11"/>
            <color rgb="FF000000"/>
            <rFont val="Calibri"/>
            <family val="2"/>
            <scheme val="minor"/>
          </rPr>
          <t>+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Safe</t>
        </r>
        <r>
          <rPr>
            <sz val="11"/>
            <color rgb="FF000000"/>
            <rFont val="Calibri"/>
            <family val="2"/>
            <scheme val="minor"/>
          </rPr>
          <t>Drive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0"/>
            <color rgb="FF000000"/>
            <rFont val="Tahoma"/>
            <family val="2"/>
          </rPr>
          <t>https://play.google.com/store/apps/details?id=mts.auto.renins&amp;hl=ru</t>
        </r>
      </text>
    </comment>
    <comment ref="R7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https://www.facebook.com/renaissance.insurance</t>
        </r>
      </text>
    </comment>
    <comment ref="Z7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https://vk.com/renins</t>
        </r>
      </text>
    </comment>
    <comment ref="AH7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https://www.instagram.com/renins/</t>
        </r>
      </text>
    </comment>
    <comment ref="AM7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https://www.youtube.com/channel/UC6Ro9Eo6Sw_inwy0Pr-3osA</t>
        </r>
      </text>
    </comment>
    <comment ref="E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https://apps.apple.com/us/app/абсолют-страхование-здоровье/id1474078330</t>
        </r>
      </text>
    </comment>
    <comment ref="J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https://play.google.com/store/apps/details?id=ru.absolutins&amp;hl=ru</t>
        </r>
      </text>
    </comment>
    <comment ref="R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https://www.facebook.com/absolutinsurance/</t>
        </r>
      </text>
    </comment>
    <comment ref="Z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https://vk.com/absolutins</t>
        </r>
      </text>
    </comment>
    <comment ref="AH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https://www.instagram.com/absolutins.ru/</t>
        </r>
      </text>
    </comment>
    <comment ref="AM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https://www.youtube.com/channel/UCevAUaB1fJB_74w-bO2TsDg</t>
        </r>
      </text>
    </comment>
    <comment ref="E9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Росгосстрах:
</t>
        </r>
        <r>
          <rPr>
            <sz val="9"/>
            <color rgb="FF000000"/>
            <rFont val="Tahoma"/>
            <family val="2"/>
            <charset val="204"/>
          </rPr>
          <t xml:space="preserve">https://apps.apple.com/ru/app/росгосстрах/id1171370470
</t>
        </r>
        <r>
          <rPr>
            <sz val="9"/>
            <color rgb="FF000000"/>
            <rFont val="Tahoma"/>
            <family val="2"/>
            <charset val="204"/>
          </rPr>
          <t xml:space="preserve">РГС Телемед:
</t>
        </r>
        <r>
          <rPr>
            <sz val="9"/>
            <color rgb="FF000000"/>
            <rFont val="Tahoma"/>
            <family val="2"/>
            <charset val="204"/>
          </rPr>
          <t>https://apps.apple.com/ru/app/ргс-телемед/id1402577810</t>
        </r>
      </text>
    </comment>
    <comment ref="J9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Росгосстрах: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https://play.google.com/store/apps/details?id=ru.rgs.insurance&amp;hl=ru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РГС Телемед:
</t>
        </r>
        <r>
          <rPr>
            <sz val="9"/>
            <color rgb="FF000000"/>
            <rFont val="Tahoma"/>
            <family val="2"/>
          </rPr>
          <t>https://play.google.com/store/apps/details?id=ru.rgs.telemed</t>
        </r>
      </text>
    </comment>
    <comment ref="R9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https://www.facebook.com/RGS.ru</t>
        </r>
      </text>
    </comment>
    <comment ref="Z9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https://vk.com/rosgosstrakh_official</t>
        </r>
      </text>
    </comment>
    <comment ref="AH9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https://www.instagram.com/rgs_ru/</t>
        </r>
      </text>
    </comment>
    <comment ref="AM9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https://www.youtube.com/user/Rosgosstrakh</t>
        </r>
      </text>
    </comment>
    <comment ref="E10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Югория:
</t>
        </r>
        <r>
          <rPr>
            <sz val="9"/>
            <color rgb="FF000000"/>
            <rFont val="Tahoma"/>
            <family val="2"/>
          </rPr>
          <t xml:space="preserve">https://apps.apple.com/ru/app/югория/id1484651419
</t>
        </r>
        <r>
          <rPr>
            <sz val="9"/>
            <color rgb="FF000000"/>
            <rFont val="Tahoma"/>
            <family val="2"/>
          </rPr>
          <t xml:space="preserve">+
</t>
        </r>
        <r>
          <rPr>
            <sz val="9"/>
            <color rgb="FF000000"/>
            <rFont val="Tahoma"/>
            <family val="2"/>
          </rPr>
          <t xml:space="preserve">Югория-осмотр:
</t>
        </r>
        <r>
          <rPr>
            <sz val="9"/>
            <color rgb="FF000000"/>
            <rFont val="Tahoma"/>
            <family val="2"/>
          </rPr>
          <t xml:space="preserve">https://apps.apple.com/ru/app/югория-осмотр/id1446552071
</t>
        </r>
        <r>
          <rPr>
            <sz val="9"/>
            <color rgb="FF000000"/>
            <rFont val="Tahoma"/>
            <family val="2"/>
          </rPr>
          <t xml:space="preserve">+
</t>
        </r>
        <r>
          <rPr>
            <sz val="9"/>
            <color rgb="FF000000"/>
            <rFont val="Tahoma"/>
            <family val="2"/>
          </rPr>
          <t xml:space="preserve">Югория 360:
</t>
        </r>
        <r>
          <rPr>
            <sz val="9"/>
            <color rgb="FF000000"/>
            <rFont val="Tahoma"/>
            <family val="2"/>
          </rPr>
          <t>https://apps.apple.com/ru/app/югория-360/id1448023581</t>
        </r>
      </text>
    </comment>
    <comment ref="J10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Югория: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 xml:space="preserve">https://play.google.com/store/apps/details?id=ru.ugsk.insurance.platform.android
</t>
        </r>
        <r>
          <rPr>
            <sz val="11"/>
            <color rgb="FF000000"/>
            <rFont val="Calibri"/>
            <family val="2"/>
            <scheme val="minor"/>
          </rPr>
          <t>+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Югория-осмотр: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 xml:space="preserve">https://play.google.com/store/apps/details?id=com.ugsk.expertpro
</t>
        </r>
        <r>
          <rPr>
            <sz val="11"/>
            <color rgb="FF000000"/>
            <rFont val="Calibri"/>
            <family val="2"/>
            <scheme val="minor"/>
          </rPr>
          <t>+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Югория 360:</t>
        </r>
        <r>
          <rPr>
            <sz val="11"/>
            <color rgb="FF000000"/>
            <rFont val="Calibri"/>
            <family val="2"/>
            <scheme val="minor"/>
          </rPr>
          <t xml:space="preserve">
</t>
        </r>
        <r>
          <rPr>
            <sz val="11"/>
            <color rgb="FF000000"/>
            <rFont val="Calibri"/>
            <family val="2"/>
            <scheme val="minor"/>
          </rPr>
          <t>https://play.google.com/store/apps/details?id=com.ugsk.selfexpert</t>
        </r>
      </text>
    </comment>
    <comment ref="R10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https://www.facebook.com/ugoria24/</t>
        </r>
      </text>
    </comment>
    <comment ref="Z10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https://vk.com/ugoria24</t>
        </r>
      </text>
    </comment>
    <comment ref="AH10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https://www.instagram.com/ugoria24/</t>
        </r>
      </text>
    </comment>
    <comment ref="AM10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https://www.youtube.com/channel/UCKWvhevin7Q9eDl18UV0QPA/videos</t>
        </r>
      </text>
    </comment>
    <comment ref="E11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СОГАЗ Личный кабинет
</t>
        </r>
        <r>
          <rPr>
            <sz val="9"/>
            <color rgb="FF000000"/>
            <rFont val="Tahoma"/>
            <family val="2"/>
            <charset val="204"/>
          </rPr>
          <t xml:space="preserve">https://apps.apple.com/ru/app/%D1%81%D0%BE%D0%B3%D0%B0%D0%B7-%D0%BB%D0%B8%D1%87%D0%BD%D1%8B%D0%B9-%D0%BA%D0%B0%D0%B1%D0%B8%D0%BD%D0%B5%D1%82/id1437409097
</t>
        </r>
        <r>
          <rPr>
            <sz val="9"/>
            <color rgb="FF000000"/>
            <rFont val="Tahoma"/>
            <family val="2"/>
            <charset val="204"/>
          </rPr>
          <t xml:space="preserve">CОГАЗ-Телемед
</t>
        </r>
        <r>
          <rPr>
            <sz val="9"/>
            <color rgb="FF000000"/>
            <rFont val="Tahoma"/>
            <family val="2"/>
            <charset val="204"/>
          </rPr>
          <t>https://apps.apple.com/ru/app/согаз-телемед/id1474113934</t>
        </r>
      </text>
    </comment>
    <comment ref="J11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СОГАЗ Личный Кабинет
</t>
        </r>
        <r>
          <rPr>
            <sz val="9"/>
            <color rgb="FF000000"/>
            <rFont val="Tahoma"/>
            <family val="2"/>
            <charset val="204"/>
          </rPr>
          <t>https://play.google.com/store/apps/details?id=ru.sogaz&amp;hl=ru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СОГАЗ-Телемед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https://play.google.com/store/apps/details?id=ru.sogaz.tm</t>
        </r>
      </text>
    </comment>
    <comment ref="R11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https://www.facebook.com/SOGAZ.Insurance.Group/</t>
        </r>
      </text>
    </comment>
    <comment ref="Z11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https://vk.com/sogaz.insurance</t>
        </r>
      </text>
    </comment>
    <comment ref="AM11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https://www.youtube.com/channel/UCkvK25wDgRHJPfiRl4Cr5hg/videos?view=0&amp;sort=dd&amp;shelf_id=0</t>
        </r>
      </text>
    </comment>
    <comment ref="R12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https://www.facebook.com/libertyrus</t>
        </r>
      </text>
    </comment>
    <comment ref="Z1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https://vk.com/libertyrus</t>
        </r>
      </text>
    </comment>
    <comment ref="AH1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https://www.instagram.com/libertyrusblog/</t>
        </r>
      </text>
    </comment>
    <comment ref="AM1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https://www.youtube.com/user/libertyinsurancerus/videos</t>
        </r>
      </text>
    </comment>
    <comment ref="E13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https://apps.apple.com/ru/app/reso-mobile/id1127266069</t>
        </r>
      </text>
    </comment>
    <comment ref="J13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https://play.google.com/store/apps/details?id=ru.reso.app&amp;hl=ru</t>
        </r>
      </text>
    </comment>
    <comment ref="R13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https://www.facebook.com/reso.ru</t>
        </r>
      </text>
    </comment>
    <comment ref="Z13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https://vk.com/reso_garantia</t>
        </r>
      </text>
    </comment>
    <comment ref="E14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https://apps.apple.com/us/app/uzuralasko/id1172148658?l=ru&amp;ls=1</t>
        </r>
      </text>
    </comment>
    <comment ref="J14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https://play.google.com/store/apps/details?id=com.doubledevteam.asko</t>
        </r>
      </text>
    </comment>
    <comment ref="R14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https://www.facebook.com/ACKO.OFFICIAL</t>
        </r>
      </text>
    </comment>
    <comment ref="Z14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https://vk.com/club155179822</t>
        </r>
      </text>
    </comment>
    <comment ref="AH14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https://www.instagram.com/acko_official/</t>
        </r>
      </text>
    </comment>
    <comment ref="AM14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https://www.youtube.com/channel/UCg6c7t3hszeboK_JJmPvWuA</t>
        </r>
      </text>
    </comment>
    <comment ref="R15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https://www.facebook.com/ergorussia</t>
        </r>
      </text>
    </comment>
    <comment ref="Z15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https://vk.com/ergorussia</t>
        </r>
      </text>
    </comment>
    <comment ref="AH15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https://www.instagram.com/ergo_russia/</t>
        </r>
      </text>
    </comment>
    <comment ref="E1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Энергогарант осмотры:
</t>
        </r>
        <r>
          <rPr>
            <sz val="10"/>
            <color rgb="FF000000"/>
            <rFont val="Tahoma"/>
            <family val="2"/>
          </rPr>
          <t xml:space="preserve">https://apps.apple.com/ru/app/энергогарант-осмотры/id1447435130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+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ДМС Энергогарант:
</t>
        </r>
        <r>
          <rPr>
            <sz val="10"/>
            <color rgb="FF000000"/>
            <rFont val="Tahoma"/>
            <family val="2"/>
          </rPr>
          <t>https://apps.apple.com/ru/app/дмс-энергогарант/id1389109271</t>
        </r>
      </text>
    </comment>
    <comment ref="J16" authorId="0">
      <text>
        <r>
          <rPr>
            <b/>
            <sz val="11"/>
            <color rgb="FF000000"/>
            <rFont val="Tahoma"/>
            <family val="2"/>
          </rPr>
          <t>Андрей Выслоух: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Энергогарант осмотры:
</t>
        </r>
        <r>
          <rPr>
            <sz val="11"/>
            <color rgb="FF000000"/>
            <rFont val="Calibri"/>
            <family val="2"/>
          </rPr>
          <t xml:space="preserve">https://play.google.com/store/apps/details?id=ru.calcul.energogarant&amp;hl=en_US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+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ДМС Энергогарант:
</t>
        </r>
        <r>
          <rPr>
            <sz val="10"/>
            <color rgb="FF000000"/>
            <rFont val="Tahoma"/>
            <family val="2"/>
          </rPr>
          <t>https://play.google.com/store/apps/details?id=ru.energogarant.energogarantdms&amp;hl=ru</t>
        </r>
      </text>
    </comment>
    <comment ref="R16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https://www.facebook.com/energogarant</t>
        </r>
      </text>
    </comment>
    <comment ref="Z16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https://vk.com/energogarant74</t>
        </r>
      </text>
    </comment>
    <comment ref="AH16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https://www.instagram.com/energogarant.troitsk/</t>
        </r>
      </text>
    </comment>
    <comment ref="E1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https://apps.apple.com/ru/app/</t>
        </r>
        <r>
          <rPr>
            <sz val="10"/>
            <color rgb="FF000000"/>
            <rFont val="Tahoma"/>
            <family val="2"/>
          </rPr>
          <t>зетта-клиент/</t>
        </r>
        <r>
          <rPr>
            <sz val="10"/>
            <color rgb="FF000000"/>
            <rFont val="Tahoma"/>
            <family val="2"/>
          </rPr>
          <t>id1466223527</t>
        </r>
      </text>
    </comment>
    <comment ref="J1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https://play.google.com/store/apps/details?id=zetta.zerof.selfexpert</t>
        </r>
      </text>
    </comment>
    <comment ref="R17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https://www.facebook.com/zettains/</t>
        </r>
      </text>
    </comment>
    <comment ref="Z17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https://vk.com/zetta_ins</t>
        </r>
      </text>
    </comment>
    <comment ref="AH17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https://www.instagram.com/zetta_strahovanie/</t>
        </r>
      </text>
    </comment>
    <comment ref="AM17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https://www.youtube.com/channel/UCqAOM8Kz6jKrDaIpZxmrdtw/featured</t>
        </r>
      </text>
    </comment>
    <comment ref="E1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ВТБ Страхование
</t>
        </r>
        <r>
          <rPr>
            <sz val="10"/>
            <color rgb="FF000000"/>
            <rFont val="Tahoma"/>
            <family val="2"/>
          </rPr>
          <t xml:space="preserve">https://apps.apple.com/ru/app/втб-страхование/id789770887
</t>
        </r>
        <r>
          <rPr>
            <sz val="10"/>
            <color rgb="FF000000"/>
            <rFont val="Tahoma"/>
            <family val="2"/>
          </rPr>
          <t xml:space="preserve">и
</t>
        </r>
        <r>
          <rPr>
            <sz val="10"/>
            <color rgb="FF000000"/>
            <rFont val="Tahoma"/>
            <family val="2"/>
          </rPr>
          <t xml:space="preserve">Личный кабинет ВТБ МС
</t>
        </r>
        <r>
          <rPr>
            <sz val="10"/>
            <color rgb="FF000000"/>
            <rFont val="Tahoma"/>
            <family val="2"/>
          </rPr>
          <t>https://apps.apple.com/ru/app/личный-кабинет-втб-мс/id1366271588</t>
        </r>
      </text>
    </comment>
    <comment ref="J1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https://play.google.com/store/apps/details?id=ru.amediko.vtbmedins&amp;hl=ru</t>
        </r>
      </text>
    </comment>
    <comment ref="R18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https://www.facebook.com/vtbins</t>
        </r>
      </text>
    </comment>
    <comment ref="Z18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https://vk.com/vtbinsurance</t>
        </r>
      </text>
    </comment>
    <comment ref="AH18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https://www.instagram.com/vtbins/</t>
        </r>
      </text>
    </comment>
    <comment ref="AP1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Из-за приобретения СОГАЗОМ, все услуги перешли к нему: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https://shop.sogaz.ru/auto/kasko/?utm_source=vtbins</t>
        </r>
      </text>
    </comment>
    <comment ref="BD1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Из-за приобретения СОГАЗОМ, все услуги перешли к нему:
</t>
        </r>
        <r>
          <rPr>
            <sz val="11"/>
            <color rgb="FF000000"/>
            <rFont val="Calibri"/>
            <family val="2"/>
          </rPr>
          <t xml:space="preserve">https://shop.sogaz.ru/auto/kasko/?utm_source=vtbins
</t>
        </r>
      </text>
    </comment>
    <comment ref="R19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https://www.facebook.com/Тинькофф-Страхование-101426907964033/</t>
        </r>
      </text>
    </comment>
    <comment ref="E20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https://apps.apple.com/ru/app/макс-страхование/id1459985530?ls=1</t>
        </r>
      </text>
    </comment>
    <comment ref="J20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https://play.google.com/store/apps/details?id=com.makc_strakhovaniye</t>
        </r>
      </text>
    </comment>
    <comment ref="E2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https://apps.apple.com/ru/app/cardif-авто/id1244672153</t>
        </r>
      </text>
    </comment>
    <comment ref="J2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https://play.google.com/store/apps/details?id=com.cardif.app&amp;hl=en_US</t>
        </r>
      </text>
    </comment>
    <comment ref="R21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https://www.facebook.com/cardif.russia</t>
        </r>
      </text>
    </comment>
    <comment ref="AH21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https://www.instagram.com/cardif_russia/</t>
        </r>
      </text>
    </comment>
    <comment ref="AP21" authorId="0">
      <text>
        <r>
          <rPr>
            <b/>
            <sz val="10"/>
            <color rgb="FF000000"/>
            <rFont val="Tahoma"/>
            <family val="2"/>
          </rPr>
          <t xml:space="preserve">Андрей Выслоух:
</t>
        </r>
        <r>
          <rPr>
            <sz val="10"/>
            <color rgb="FF000000"/>
            <rFont val="Tahoma"/>
            <family val="2"/>
          </rPr>
          <t xml:space="preserve">Все услуги через ЛК
</t>
        </r>
        <r>
          <rPr>
            <sz val="10"/>
            <color rgb="FF000000"/>
            <rFont val="Tahoma"/>
            <family val="2"/>
          </rPr>
          <t>https://cardif.ru/login/?backUrl=%2Fcreaterequest%2F</t>
        </r>
      </text>
    </comment>
    <comment ref="BD2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Все услуги через ЛК
</t>
        </r>
        <r>
          <rPr>
            <sz val="10"/>
            <color rgb="FF000000"/>
            <rFont val="Tahoma"/>
            <family val="2"/>
          </rPr>
          <t>https://cardif.ru/login/?backUrl=%2Fcreaterequest%2Frequesttype%2F</t>
        </r>
      </text>
    </comment>
    <comment ref="E2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https://apps.apple.com/us/app/</t>
        </r>
        <r>
          <rPr>
            <sz val="10"/>
            <color rgb="FF000000"/>
            <rFont val="Tahoma"/>
            <family val="2"/>
          </rPr>
          <t>гелиос/</t>
        </r>
        <r>
          <rPr>
            <sz val="10"/>
            <color rgb="FF000000"/>
            <rFont val="Tahoma"/>
            <family val="2"/>
          </rPr>
          <t>id1478749841</t>
        </r>
      </text>
    </comment>
    <comment ref="J2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https://play.google.com/store/apps/details?id=com.geliosapp</t>
        </r>
      </text>
    </comment>
    <comment ref="Z24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https://vk.com/sberbankins</t>
        </r>
      </text>
    </comment>
    <comment ref="AM24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https://www.youtube.com/channel/UCOysLq9ilMRdt2UJMmRaOcw/videos</t>
        </r>
      </text>
    </comment>
    <comment ref="A26" authorId="0">
      <text>
        <r>
          <rPr>
            <b/>
            <sz val="9"/>
            <color rgb="FF000000"/>
            <rFont val="Tahoma"/>
            <family val="2"/>
          </rPr>
          <t xml:space="preserve">Андрей Выслоух:
</t>
        </r>
        <r>
          <rPr>
            <sz val="10"/>
            <color rgb="FF000000"/>
            <rFont val="Calibri"/>
            <family val="2"/>
          </rPr>
          <t>21 ноября 2019 г. Акционерное общество «Страховая компания БЛАГОСОСТОЯНИЕ Общее Страхование» реорганизовано путем присоединения к Акционерному обществу (АО) «Группа Ренессанс Страхование»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 xml:space="preserve">Смотри здесь:
</t>
        </r>
        <r>
          <rPr>
            <sz val="9"/>
            <color rgb="FF000000"/>
            <rFont val="Tahoma"/>
            <family val="2"/>
          </rPr>
          <t>https://skbos.su/</t>
        </r>
      </text>
    </comment>
    <comment ref="C2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В силу прекращения деятельности как отдельная компания отсутствует информация о заработанных страховых премиях за 2019 год</t>
        </r>
      </text>
    </comment>
    <comment ref="A28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Отозвана лицензия от 25.11.2016 (приказ от 14.05.2019)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https://www.banki.ru/insurance/companies/nasko/</t>
        </r>
      </text>
    </comment>
    <comment ref="C2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В силу </t>
        </r>
        <r>
          <rPr>
            <sz val="10"/>
            <color rgb="FF000000"/>
            <rFont val="Tahoma"/>
            <family val="2"/>
          </rPr>
          <t xml:space="preserve">отзыва лицензии </t>
        </r>
        <r>
          <rPr>
            <sz val="10"/>
            <color rgb="FF000000"/>
            <rFont val="Tahoma"/>
            <family val="2"/>
          </rPr>
          <t>отсутствует информация о заработанных страховых премиях за 2019 год</t>
        </r>
      </text>
    </comment>
    <comment ref="A29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Отозвана лицензия от 22.09.2015 (приказ от 27.04.2018)
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https://www.banki.ru/insurance/companies/sterh/</t>
        </r>
      </text>
    </comment>
    <comment ref="C2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В силу отзыва лицензии отсутствует информация о заработанных страховых премиях за 2019 год</t>
        </r>
      </text>
    </comment>
    <comment ref="A30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Отозвана лицензия от 12.09.2017 (приказ от 14.05.2019)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https://www.banki.ru/insurance/companies/respekt/</t>
        </r>
      </text>
    </comment>
    <comment ref="C3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В силу отзыва лицензии отсутствует информация о заработанных страховых премиях за 2019 год</t>
        </r>
      </text>
    </comment>
  </commentList>
</comments>
</file>

<file path=xl/comments3.xml><?xml version="1.0" encoding="utf-8"?>
<comments xmlns="http://schemas.openxmlformats.org/spreadsheetml/2006/main">
  <authors>
    <author>Андрей Выслоух</author>
  </authors>
  <commentList>
    <comment ref="A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https://www.banki.ru/insurance/ratings/</t>
        </r>
      </text>
    </comment>
    <comment ref="C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https://cbr.ru/insurance/reporting_stat/</t>
        </r>
      </text>
    </comment>
    <comment ref="D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https://www.cbr.ru/statistics/insurance/report_individual_ins/?UniDbQuery.Posted=True&amp;UniDbQuery.DtType=1&amp;UniDbQuery.To=2019</t>
        </r>
      </text>
    </comment>
    <comment ref="E3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Кабинет Клиента Капитал Life
</t>
        </r>
        <r>
          <rPr>
            <sz val="9"/>
            <color rgb="FF000000"/>
            <rFont val="Tahoma"/>
            <family val="2"/>
          </rPr>
          <t xml:space="preserve">https://apps.apple.com/ru/app/kabinet-klienta-rgs-zizn/id958063650
</t>
        </r>
        <r>
          <rPr>
            <sz val="9"/>
            <color rgb="FF000000"/>
            <rFont val="Tahoma"/>
            <family val="2"/>
          </rPr>
          <t xml:space="preserve">Капитал Life Телемед
</t>
        </r>
        <r>
          <rPr>
            <sz val="9"/>
            <color rgb="FF000000"/>
            <rFont val="Tahoma"/>
            <family val="2"/>
          </rPr>
          <t>https://apps.apple.com/ru/app/капитал-life-телемед/id1346560526</t>
        </r>
      </text>
    </comment>
    <comment ref="J3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Кабинет клиента Капитал </t>
        </r>
        <r>
          <rPr>
            <sz val="9"/>
            <color rgb="FF000000"/>
            <rFont val="Tahoma"/>
            <family val="2"/>
          </rPr>
          <t>Life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https://play.google.com/store/apps/details?id=ru.rgs.cc
</t>
        </r>
        <r>
          <rPr>
            <sz val="9"/>
            <color rgb="FF000000"/>
            <rFont val="Tahoma"/>
            <family val="2"/>
          </rPr>
          <t xml:space="preserve">Капитал </t>
        </r>
        <r>
          <rPr>
            <sz val="9"/>
            <color rgb="FF000000"/>
            <rFont val="Tahoma"/>
            <family val="2"/>
          </rPr>
          <t xml:space="preserve">Life </t>
        </r>
        <r>
          <rPr>
            <sz val="9"/>
            <color rgb="FF000000"/>
            <rFont val="Tahoma"/>
            <family val="2"/>
          </rPr>
          <t xml:space="preserve">Телемед
</t>
        </r>
        <r>
          <rPr>
            <sz val="9"/>
            <color rgb="FF000000"/>
            <rFont val="Tahoma"/>
            <family val="2"/>
          </rPr>
          <t>https://play.google.com/store/apps/details?id=ru.rgslife.telemed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Lifecalc
</t>
        </r>
        <r>
          <rPr>
            <sz val="9"/>
            <color rgb="FF000000"/>
            <rFont val="Tahoma"/>
            <family val="2"/>
          </rPr>
          <t>https://play.google.com/store/apps/details?id=air.LifeCalc</t>
        </r>
      </text>
    </comment>
    <comment ref="R3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https://www.facebook.com/KapitalLife/</t>
        </r>
      </text>
    </comment>
    <comment ref="Z3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https://vk.com/kaplife</t>
        </r>
      </text>
    </comment>
    <comment ref="AH3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https://www.instagram.com/kapitallife/</t>
        </r>
      </text>
    </comment>
    <comment ref="AM3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https://www.youtube.com/channel/UCuuU2mdgZSj4cD-1dG4IBpA/videos</t>
        </r>
      </text>
    </comment>
    <comment ref="BB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Есть у Согласие-Вита: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https://www.soglasie-vita.ru/insurance/korporativnoe-strakhovanie/riskovoe-strakhovanie-zhizni.html</t>
        </r>
      </text>
    </comment>
    <comment ref="E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https://apps.apple.com/ru/app/ppf-life/id1359730360</t>
        </r>
      </text>
    </comment>
    <comment ref="J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https://play.google.com/store/apps/details?id=com.ppfmobile&amp;hl=ru</t>
        </r>
      </text>
    </comment>
    <comment ref="R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https://www.facebook.com/ppfinsurance/</t>
        </r>
      </text>
    </comment>
    <comment ref="Z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https://vk.com/ppf_life</t>
        </r>
      </text>
    </comment>
    <comment ref="AH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https://www.instagram.com/ppf_insurance/</t>
        </r>
      </text>
    </comment>
    <comment ref="BB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http://www.ppfinsurance.ru/products/dlya-vzroslykh/gippocrat/</t>
        </r>
      </text>
    </comment>
    <comment ref="E5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RENLIFE
</t>
        </r>
        <r>
          <rPr>
            <sz val="9"/>
            <color rgb="FF000000"/>
            <rFont val="Tahoma"/>
            <family val="2"/>
          </rPr>
          <t xml:space="preserve">https://apps.apple.com/ru/app/renlife/id1434682333
</t>
        </r>
        <r>
          <rPr>
            <sz val="9"/>
            <color rgb="FF000000"/>
            <rFont val="Tahoma"/>
            <family val="2"/>
          </rPr>
          <t xml:space="preserve">Ренессанс Жизнь. Обучение
</t>
        </r>
        <r>
          <rPr>
            <sz val="9"/>
            <color rgb="FF000000"/>
            <rFont val="Tahoma"/>
            <family val="2"/>
          </rPr>
          <t>https://apps.apple.com/ru/app/</t>
        </r>
        <r>
          <rPr>
            <sz val="9"/>
            <color rgb="FF000000"/>
            <rFont val="Tahoma"/>
            <family val="2"/>
          </rPr>
          <t>ренессанс-жизнь-обучение/</t>
        </r>
        <r>
          <rPr>
            <sz val="9"/>
            <color rgb="FF000000"/>
            <rFont val="Tahoma"/>
            <family val="2"/>
          </rPr>
          <t>id1499486371</t>
        </r>
      </text>
    </comment>
    <comment ref="J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RENLIFE
</t>
        </r>
        <r>
          <rPr>
            <sz val="10"/>
            <color rgb="FF000000"/>
            <rFont val="Tahoma"/>
            <family val="2"/>
          </rPr>
          <t xml:space="preserve">https://play.google.com/store/apps/details?id=ru.medsolutions.renlife
</t>
        </r>
        <r>
          <rPr>
            <sz val="10"/>
            <color rgb="FF000000"/>
            <rFont val="Tahoma"/>
            <family val="2"/>
          </rPr>
          <t xml:space="preserve">Ренессанс Жизнь. Обучение
</t>
        </r>
        <r>
          <rPr>
            <sz val="10"/>
            <color rgb="FF000000"/>
            <rFont val="Tahoma"/>
            <family val="2"/>
          </rPr>
          <t>https://play.google.com/store/apps/details?id=com.equeo.renessans_life</t>
        </r>
      </text>
    </comment>
    <comment ref="R5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https://www.facebook.com/Renlife/</t>
        </r>
      </text>
    </comment>
    <comment ref="Z5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https://vk.com/renlifeofficial</t>
        </r>
      </text>
    </comment>
    <comment ref="AH5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https://www.instagram.com/renlife_official/</t>
        </r>
      </text>
    </comment>
    <comment ref="AM5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https://www.youtube.com/user/RenlifeVideo/featured</t>
        </r>
      </text>
    </comment>
    <comment ref="BB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https://www.renlife.ru/save/cliniconline/</t>
        </r>
      </text>
    </comment>
    <comment ref="E6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https://apps.apple.com/ru/app/myallianz/id1424076011</t>
        </r>
      </text>
    </comment>
    <comment ref="J6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https://play.google.com/store/apps/details?id=com.allianz.gdf.health.russia&amp;hl=ru</t>
        </r>
      </text>
    </comment>
    <comment ref="R6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https://www.facebook.com/ru.allianz/</t>
        </r>
      </text>
    </comment>
    <comment ref="Z6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https://vk.com/ck_allianz</t>
        </r>
      </text>
    </comment>
    <comment ref="E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https://apps.apple.com/us/app/</t>
        </r>
        <r>
          <rPr>
            <sz val="10"/>
            <color rgb="FF000000"/>
            <rFont val="Tahoma"/>
            <family val="2"/>
          </rPr>
          <t>рсхб-страхование-жизни/</t>
        </r>
        <r>
          <rPr>
            <sz val="10"/>
            <color rgb="FF000000"/>
            <rFont val="Tahoma"/>
            <family val="2"/>
          </rPr>
          <t>id1459865808?l=ru&amp;ls=1</t>
        </r>
      </text>
    </comment>
    <comment ref="J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https://play.google.com/store/apps/details?id=rshb.ins.life</t>
        </r>
      </text>
    </comment>
    <comment ref="R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https://www.facebook.com/RSHB.life/</t>
        </r>
      </text>
    </comment>
    <comment ref="BB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https://www.rshbins-life.ru/about/presscenter/3376/</t>
        </r>
      </text>
    </comment>
    <comment ref="E8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https://apps.apple.com/ru/app/русский-стандарт-страхование/id1473593659</t>
        </r>
      </text>
    </comment>
    <comment ref="R8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https://www.facebook.com/RusStIns</t>
        </r>
      </text>
    </comment>
    <comment ref="Z8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https://vk.com/russtins</t>
        </r>
      </text>
    </comment>
    <comment ref="BB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https://www.rsinsurance.ru/additional_pages/teledms/</t>
        </r>
      </text>
    </comment>
    <comment ref="R9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https://www.facebook.com/uralsibins</t>
        </r>
      </text>
    </comment>
    <comment ref="Z9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https://vk.com/uralsibins</t>
        </r>
      </text>
    </comment>
    <comment ref="R10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https://www.facebook.com/lifeingos/</t>
        </r>
      </text>
    </comment>
    <comment ref="Z10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https://vk.com/lifeingos</t>
        </r>
      </text>
    </comment>
    <comment ref="AH10" authorId="0">
      <text>
        <r>
          <rPr>
            <b/>
            <sz val="9"/>
            <color indexed="81"/>
            <rFont val="Tahoma"/>
            <family val="2"/>
            <charset val="204"/>
          </rPr>
          <t>Андрей Выслоух:</t>
        </r>
        <r>
          <rPr>
            <sz val="9"/>
            <color indexed="81"/>
            <rFont val="Tahoma"/>
            <family val="2"/>
            <charset val="204"/>
          </rPr>
          <t xml:space="preserve">
https://www.instagram.com/lifeingos.ru/</t>
        </r>
      </text>
    </comment>
    <comment ref="R1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https://www.facebook.com/lifesoglasie/</t>
        </r>
      </text>
    </comment>
    <comment ref="BB1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https://www.soglasie-vita.ru/insurance/servisy/telemeditsina.html</t>
        </r>
      </text>
    </comment>
    <comment ref="AM12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https://www.youtube.com/c/MetLife-Russia</t>
        </r>
      </text>
    </comment>
    <comment ref="BB1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https://www.metlife.ru/family-health/telemedicina/</t>
        </r>
      </text>
    </comment>
    <comment ref="BB13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Есть у дочки компании Сбербанк страхование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https://tm.sberbank-insurance.ru/?_ga=2.38064160.2016369172.1583845874-1911714045.1582890722</t>
        </r>
      </text>
    </comment>
    <comment ref="R14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https://www.facebook.com/civlife.insurance/</t>
        </r>
      </text>
    </comment>
    <comment ref="R15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https://www.facebook.com/asliferu/</t>
        </r>
      </text>
    </comment>
    <comment ref="Z15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https://vk.com/asliferu</t>
        </r>
      </text>
    </comment>
    <comment ref="AM15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https://www.youtube.com/channel/UCNVzsSer9axvYM3rWO8NkLg/videos?view=0&amp;sort=dd&amp;shelf_id=0</t>
        </r>
      </text>
    </comment>
    <comment ref="BB1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Есть партнёрка с чек-ап сервисом от Медоблака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https://aslife.ru/products/healthcare/alfa-health.html</t>
        </r>
      </text>
    </comment>
    <comment ref="BB1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http://www.vsklife.ru/telemed</t>
        </r>
      </text>
    </comment>
    <comment ref="A18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Отозвана лицензия от 05.09.2016 (приказ от 18.02.2020)
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https://www.banki.ru/insurance/companies/vtbstrahovaniezhizni/</t>
        </r>
      </text>
    </comment>
    <comment ref="BB1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https://rosbankinsurance.ru/insurance/health/</t>
        </r>
      </text>
    </comment>
    <comment ref="AM21" authorId="0">
      <text>
        <r>
          <rPr>
            <b/>
            <sz val="9"/>
            <color indexed="81"/>
            <rFont val="Tahoma"/>
            <family val="2"/>
          </rPr>
          <t>Андрей Выслоух:</t>
        </r>
        <r>
          <rPr>
            <sz val="9"/>
            <color indexed="81"/>
            <rFont val="Tahoma"/>
            <family val="2"/>
          </rPr>
          <t xml:space="preserve">
https://www.youtube.com/channel/UCTLRFTFbjYBuw9ibLTo7Y7Q/about</t>
        </r>
      </text>
    </comment>
  </commentList>
</comments>
</file>

<file path=xl/comments4.xml><?xml version="1.0" encoding="utf-8"?>
<comments xmlns="http://schemas.openxmlformats.org/spreadsheetml/2006/main">
  <authors>
    <author>Андрей Выслоух</author>
  </authors>
  <commentList>
    <comment ref="C3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https://sberbank-insurance.ru/policy/neschastniy_sluchay</t>
        </r>
      </text>
    </comment>
    <comment ref="I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https://lk.sberbank-insurance.ru/index.html?_ga=2.27952635.690568477.1584548090-1638797574.1584548090#/login/insuranceClaimFrom/form1</t>
        </r>
      </text>
    </comment>
    <comment ref="B4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https://www.sogaz.ru/corporate/staff/voluntary/</t>
        </r>
      </text>
    </comment>
    <comment ref="C4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https://shop.sogaz.ru/accident/persona_economy/</t>
        </r>
      </text>
    </comment>
    <comment ref="D4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https://direct.sogaz.ru/products/automobile/osago/#section_desc</t>
        </r>
      </text>
    </comment>
    <comment ref="E4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https://shop.sogaz.ru/travel/all_world/</t>
        </r>
      </text>
    </comment>
    <comment ref="F4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https://shop.sogaz.ru/auto/kasko/</t>
        </r>
      </text>
    </comment>
    <comment ref="G4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https://shop.sogaz.ru/realty/flat_simple/</t>
        </r>
      </text>
    </comment>
    <comment ref="J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https://www.sogaz.ru/insurance_event/travel/</t>
        </r>
      </text>
    </comment>
    <comment ref="K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https://www.sogaz.ru/insurance_event/osago/</t>
        </r>
      </text>
    </comment>
    <comment ref="L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https://www.sogaz.ru/insurance_event/kasko/</t>
        </r>
      </text>
    </comment>
    <comment ref="B5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https://www.reso.ru/Retail/Med/Calculator/</t>
        </r>
      </text>
    </comment>
    <comment ref="C5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https://www.reso.ru/Retail/Accident/Calculator/</t>
        </r>
      </text>
    </comment>
    <comment ref="D5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https://client.reso.ru/WarAgentResoRu/login.xhtml?utm_source=RESO.ru&amp;utm_medium=free&amp;utm_campaign=osago-quick-menu</t>
        </r>
      </text>
    </comment>
    <comment ref="E5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https://travel.reso.ru/WarAgentResoRu/</t>
        </r>
      </text>
    </comment>
    <comment ref="F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https://reso.ru/Retail/Motor/Calculator/</t>
        </r>
      </text>
    </comment>
    <comment ref="G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https://reso.ru/Retail/House/Calculator/</t>
        </r>
      </text>
    </comment>
    <comment ref="I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https://www.reso.ru/Incase/Life/</t>
        </r>
      </text>
    </comment>
    <comment ref="J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https://www.reso.ru/Incase/Travel/</t>
        </r>
      </text>
    </comment>
    <comment ref="K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https://www.reso.ru/Incase/Auto/</t>
        </r>
      </text>
    </comment>
    <comment ref="L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https://www.reso.ru/Incase/Auto/</t>
        </r>
      </text>
    </comment>
    <comment ref="N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https://www.reso.ru/Incase/Property/incase.html</t>
        </r>
      </text>
    </comment>
    <comment ref="B6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https://www.alfastrah.ru/individuals/life/dms-online/calc/</t>
        </r>
      </text>
    </comment>
    <comment ref="C6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https://www.alfastrah.ru/individuals/life/protection-family/calc/</t>
        </r>
      </text>
    </comment>
    <comment ref="D6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https://www.alfastrah.ru/individuals/auto/eosago/calc/?nopopup=1&amp;utm_expid=.KZ51nqUcQtOeSraF-vgKhQ.1&amp;utm_referrer=https%3A%2F%2Fwww.alfastrah.ru%2F#calc_eosago_choose_popup</t>
        </r>
      </text>
    </comment>
    <comment ref="E6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https://www.alfastrah.ru/individuals/travel/vzr/</t>
        </r>
      </text>
    </comment>
    <comment ref="F6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https://www.alfastrah.ru/individuals/auto/kasko/calc/</t>
        </r>
      </text>
    </comment>
    <comment ref="G6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https://www.alfastrah.ru/individuals/housing/</t>
        </r>
      </text>
    </comment>
    <comment ref="J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https://www.alfastrah.ru/individuals/travel/</t>
        </r>
      </text>
    </comment>
    <comment ref="K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В приложении</t>
        </r>
      </text>
    </comment>
    <comment ref="L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В приложении</t>
        </r>
      </text>
    </comment>
    <comment ref="B7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https://www.ingos.ru/health_life/dms/calc/</t>
        </r>
      </text>
    </comment>
    <comment ref="C7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https://www.ingos.ru/health_life/ns/calc/</t>
        </r>
      </text>
    </comment>
    <comment ref="D7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https://www.ingos.ru/auto/osago/</t>
        </r>
      </text>
    </comment>
    <comment ref="E7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https://www.ingos.ru/travel/abroad/calc/</t>
        </r>
      </text>
    </comment>
    <comment ref="F7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https://www.ingos.ru/auto/kasko/calc/</t>
        </r>
      </text>
    </comment>
    <comment ref="G7" authorId="0">
      <text>
        <r>
          <rPr>
            <b/>
            <sz val="9"/>
            <color rgb="FF000000"/>
            <rFont val="Tahoma"/>
            <family val="2"/>
          </rPr>
          <t>Андрей Выслоух: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https://www.ingos.ru/property/calc/</t>
        </r>
      </text>
    </comment>
    <comment ref="I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https://www.ingos.ru/incident/life/</t>
        </r>
      </text>
    </comment>
    <comment ref="J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https://www.ingos.ru/incident/travel/</t>
        </r>
      </text>
    </comment>
    <comment ref="K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в приложении
</t>
        </r>
        <r>
          <rPr>
            <sz val="10"/>
            <color rgb="FF000000"/>
            <rFont val="Tahoma"/>
            <family val="2"/>
          </rPr>
          <t>https://www.ingos.ru/incident/osago/online/</t>
        </r>
      </text>
    </comment>
    <comment ref="L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в приложении
</t>
        </r>
        <r>
          <rPr>
            <sz val="10"/>
            <color rgb="FF000000"/>
            <rFont val="Tahoma"/>
            <family val="2"/>
          </rPr>
          <t>https://www.ingos.ru/incident/kasko/online/</t>
        </r>
      </text>
    </comment>
    <comment ref="N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в приложении
</t>
        </r>
        <r>
          <rPr>
            <sz val="10"/>
            <color rgb="FF000000"/>
            <rFont val="Tahoma"/>
            <family val="2"/>
          </rPr>
          <t>https://www.ingos.ru/incident/property/online/</t>
        </r>
      </text>
    </comment>
    <comment ref="B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https://www.rgs.ru/products/private_person/health/dms/generalinfo/index.wbp</t>
        </r>
      </text>
    </comment>
    <comment ref="D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https://www.rgs.ru/products/private_person/auto/osago/calc/index.wbp</t>
        </r>
      </text>
    </comment>
    <comment ref="E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https://www.rgs.ru/products/private_person/tour/strahovanie_turistov/calc/index.wbp</t>
        </r>
      </text>
    </comment>
    <comment ref="F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https://www.rgs.ru/products/private_person/auto/kasko/calc/index.wbp</t>
        </r>
      </text>
    </comment>
    <comment ref="G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https://www.rgs.ru/products/private_person/property/strahovanie_kvartiry/calc/index.wbp</t>
        </r>
      </text>
    </comment>
    <comment ref="I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https://www.rgs.ru/service/ins/accident/index.wbp</t>
        </r>
      </text>
    </comment>
    <comment ref="J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https://www.rgs.ru/service/ins/tour/index.wbp</t>
        </r>
      </text>
    </comment>
    <comment ref="K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https://www.rgs.ru/service/registerclaim/index.wbp</t>
        </r>
      </text>
    </comment>
    <comment ref="L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https://www.rgs.ru/service/registerclaim/index.wbp</t>
        </r>
      </text>
    </comment>
    <comment ref="N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https://www.rgs.ru/service/ins/imuchestvo/index.wbp</t>
        </r>
      </text>
    </comment>
    <comment ref="C1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https://shop.vsk.ru/accident/#programs</t>
        </r>
      </text>
    </comment>
    <comment ref="D1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https://shop.vsk.ru/auto/osago</t>
        </r>
      </text>
    </comment>
    <comment ref="E1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https://shop.vsk.ru/travel</t>
        </r>
      </text>
    </comment>
    <comment ref="F1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https://shop.vsk.ru/auto/kasko</t>
        </r>
      </text>
    </comment>
    <comment ref="G1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https://shop.vsk.ru/estate</t>
        </r>
      </text>
    </comment>
    <comment ref="I1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https://shop.vsk.ru/claim/accident</t>
        </r>
      </text>
    </comment>
    <comment ref="J1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https://shop.vsk.ru/claim/?_ga=1.114277507.567415669.1479215974</t>
        </r>
      </text>
    </comment>
    <comment ref="M1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https://shop.vsk.ru/claim/building</t>
        </r>
      </text>
    </comment>
    <comment ref="N1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https://shop.vsk.ru/claim/flat</t>
        </r>
      </text>
    </comment>
    <comment ref="I1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https://aslife.ru/insurance/</t>
        </r>
      </text>
    </comment>
    <comment ref="C1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https://www.renlife.ru/save/protection/</t>
        </r>
      </text>
    </comment>
    <comment ref="I1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https://www.renlife.ru/for_clients/insurance_case/</t>
        </r>
      </text>
    </comment>
    <comment ref="E1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https://kaplife.ru/travel/calc/</t>
        </r>
      </text>
    </comment>
    <comment ref="I1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https://kaplife.ru/services/strakhovoy-sluchay/</t>
        </r>
      </text>
    </comment>
    <comment ref="I1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http://www.vsklife.ru/accident</t>
        </r>
      </text>
    </comment>
    <comment ref="C1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Написано - временно недоступен
</t>
        </r>
        <r>
          <rPr>
            <sz val="10"/>
            <color rgb="FF000000"/>
            <rFont val="Tahoma"/>
            <family val="2"/>
          </rPr>
          <t>https://www.soglasie.ru/zdorovje/kalkulyator-zdorovje/#/calculation</t>
        </r>
      </text>
    </comment>
    <comment ref="D1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https://www.soglasie.ru/avto/kalkulyator-eosago/#/auto</t>
        </r>
      </text>
    </comment>
    <comment ref="E1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https://www.soglasie.ru/puteshestviya/kalkulyator-strahovaniya-vyezjayushih-za-rubej/#/countries</t>
        </r>
      </text>
    </comment>
    <comment ref="F1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https://www.soglasie.ru/avto/kalkulyator-kasko/#/auto</t>
        </r>
      </text>
    </comment>
    <comment ref="G1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https://www.soglasie.ru/individuals/nedvijimost/</t>
        </r>
      </text>
    </comment>
    <comment ref="K1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https://www.soglasie.ru/insurance/order/
</t>
        </r>
      </text>
    </comment>
    <comment ref="L1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https://www.soglasie.ru/insurance/order/</t>
        </r>
      </text>
    </comment>
    <comment ref="N1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https://www.soglasie.ru/insurance/event-feedback/?id=410#/form</t>
        </r>
      </text>
    </comment>
    <comment ref="I1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https://sogaz-life.ru/about/insurance-case/#form</t>
        </r>
      </text>
    </comment>
    <comment ref="B18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https://www.makc.ru/zdorove/dms/</t>
        </r>
      </text>
    </comment>
    <comment ref="C18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https://www.makc.ru/voprosy-i-otvety/index.php?faq_section=health</t>
        </r>
      </text>
    </comment>
    <comment ref="D18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https://www.makc.ru/avtostrakhovanie/osago/</t>
        </r>
      </text>
    </comment>
    <comment ref="F18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https://www.makc.ru/avtostrakhovanie/kasko/</t>
        </r>
      </text>
    </comment>
    <comment ref="G18" authorId="0">
      <text>
        <r>
          <rPr>
            <b/>
            <sz val="9"/>
            <color rgb="FF000000"/>
            <rFont val="Tahoma"/>
            <family val="2"/>
            <charset val="204"/>
          </rPr>
          <t>Андрей Выслоух: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https://www.makc.ru/imushestvo/kvartira/</t>
        </r>
      </text>
    </comment>
    <comment ref="I1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Для просмотра необходима авторизация на портале</t>
        </r>
      </text>
    </comment>
    <comment ref="J1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Для просмотра необходима авторизация на портале</t>
        </r>
      </text>
    </comment>
    <comment ref="K1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Для просмотра необходима авторизация на портале</t>
        </r>
      </text>
    </comment>
    <comment ref="L1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Для просмотра необходима авторизация на портале</t>
        </r>
      </text>
    </comment>
    <comment ref="M1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Для просмотра необходима авторизация на портале</t>
        </r>
      </text>
    </comment>
    <comment ref="N1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Для просмотра необходима авторизация на портале</t>
        </r>
      </text>
    </comment>
    <comment ref="C1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https://rosbankinsurance.ru/insurance/depositors/</t>
        </r>
      </text>
    </comment>
    <comment ref="E1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https://rosbankinsurance.ru/insurance/vzr/</t>
        </r>
      </text>
    </comment>
    <comment ref="F1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https://rosbankinsurance.ru/insurance/hull/#</t>
        </r>
      </text>
    </comment>
    <comment ref="G1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https://rosbankinsurance.ru/insurance/box_property/</t>
        </r>
      </text>
    </comment>
    <comment ref="I1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https://rosbankinsurance.ru/help/health/</t>
        </r>
      </text>
    </comment>
    <comment ref="J1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https://rosbankinsurance.ru/help/vzr/</t>
        </r>
      </text>
    </comment>
    <comment ref="L1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https://rosbankinsurance.ru/help/hull/</t>
        </r>
      </text>
    </comment>
    <comment ref="M1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https://rosbankinsurance.ru/help/box_property_info.php</t>
        </r>
      </text>
    </comment>
    <comment ref="E2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https://sberbankins.ru/products/Travel-Online/</t>
        </r>
      </text>
    </comment>
    <comment ref="G2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https://sberbankins.ru/products/Home-Insurance-Online/</t>
        </r>
      </text>
    </comment>
    <comment ref="J2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https://sberbankins.ru/products/Travel-Online/</t>
        </r>
      </text>
    </comment>
    <comment ref="B2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https://old.energogarant.ru/private/health/medical</t>
        </r>
      </text>
    </comment>
    <comment ref="C2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https://old.energogarant.ru/private/health/accident</t>
        </r>
      </text>
    </comment>
    <comment ref="D2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нет возможности посмотреть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https://eosago.energogarant.ru</t>
        </r>
      </text>
    </comment>
    <comment ref="E2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Временно недоступен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https://old.energogarant.ru/calc/tourist</t>
        </r>
      </text>
    </comment>
    <comment ref="F2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https://www.energogarant.ru/calc/kasko/</t>
        </r>
      </text>
    </comment>
    <comment ref="G2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https://old.energogarant.ru/calc/casastile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и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https://old.energogarant.ru/calc/villastile</t>
        </r>
      </text>
    </comment>
    <comment ref="I2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https://energogarant.ru/accident/lichnoe-strakhovanie/</t>
        </r>
      </text>
    </comment>
    <comment ref="K2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https://energogarant.ru/accident/avtostrakhovanie/</t>
        </r>
      </text>
    </comment>
    <comment ref="L2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https://energogarant.ru/accident/avtostrakhovanie/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+
</t>
        </r>
        <r>
          <rPr>
            <sz val="10"/>
            <color rgb="FF000000"/>
            <rFont val="Tahoma"/>
            <family val="2"/>
          </rPr>
          <t>в приложении</t>
        </r>
      </text>
    </comment>
    <comment ref="M2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В приложении</t>
        </r>
      </text>
    </comment>
    <comment ref="N2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В приложении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+
</t>
        </r>
        <r>
          <rPr>
            <sz val="10"/>
            <color rgb="FF000000"/>
            <rFont val="Tahoma"/>
            <family val="2"/>
          </rPr>
          <t>https://energogarant.ru/accident/imushchestvo/</t>
        </r>
      </text>
    </comment>
    <comment ref="C2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https://market.lifeingos.ru/individual?roistat_visit=136884&amp;_ga=2.141565745.249515246.1584725796-1518743942.1584725796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http://old.lifeingos.ru/insured-accident?roistat_visit=136884&amp;_ga=2.79248279.249515246.1584725796-1518743942.1584725796</t>
        </r>
      </text>
    </comment>
    <comment ref="B2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https://allianz.ru/products/all/zdorove/</t>
        </r>
      </text>
    </comment>
    <comment ref="C2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https://allianz.ru/products/strakhovanie-zhizni-i-ot-neschastnykh-sluchaev/</t>
        </r>
      </text>
    </comment>
    <comment ref="E2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https://allianz.ru/products/all/zashchita-dlya-menya-v-lyubom-ugolke-mira/</t>
        </r>
      </text>
    </comment>
    <comment ref="G2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https://allianz.ru/products/imushchestvo/menya-nichto-ne-trevozhit/</t>
        </r>
      </text>
    </comment>
    <comment ref="I2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https://allianz.ru/insurance-case/zhizn/</t>
        </r>
      </text>
    </comment>
    <comment ref="J2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https://allianz.ru/insurance-case/puteshestvie/</t>
        </r>
      </text>
    </comment>
    <comment ref="M2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https://allianz.ru/insurance-case/kvartira/</t>
        </r>
      </text>
    </comment>
    <comment ref="N2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https://allianz.ru/insurance-case/kvartira/</t>
        </r>
      </text>
    </comment>
    <comment ref="C2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https://www.renins.ru/insurance/health/accident</t>
        </r>
      </text>
    </comment>
    <comment ref="D2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https://www.renins.ru/iris/di/process/dikaskoinsurance/DRF-200320-555#DiKaskoSegmentationStep</t>
        </r>
      </text>
    </comment>
    <comment ref="E2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https://www.renins.ru/iris/di/process/travelinsurance/LZR-200320-082#TravelSegmentationStep</t>
        </r>
      </text>
    </comment>
    <comment ref="F2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https://www.renins.ru/iris/di/process/dikaskoinsurance/ZDN-050620-458#DiKaskoSegmentationStep</t>
        </r>
      </text>
    </comment>
    <comment ref="G2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https://www.renins.ru/iris/di/process/propertyinsurance/SLS-200320-269#PropertySegmentationStep</t>
        </r>
      </text>
    </comment>
    <comment ref="I2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https://www.renins.ru/claims/ns</t>
        </r>
      </text>
    </comment>
    <comment ref="J2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https://www.renins.ru/claims/corr</t>
        </r>
      </text>
    </comment>
    <comment ref="K2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https://www.renins.ru/claims/osago/car</t>
        </r>
      </text>
    </comment>
    <comment ref="L2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https://www.renins.ru/claims/kasko/drive</t>
        </r>
      </text>
    </comment>
    <comment ref="N2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https://www.renins.ru/claims/ifl</t>
        </r>
      </text>
    </comment>
    <comment ref="B2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нужна авторизация
</t>
        </r>
        <r>
          <rPr>
            <sz val="10"/>
            <color rgb="FF000000"/>
            <rFont val="Tahoma"/>
            <family val="2"/>
          </rPr>
          <t>https://dms.ugsk.ru/auth</t>
        </r>
      </text>
    </comment>
    <comment ref="C2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https://ns.ugsk.ru/?page=1</t>
        </r>
      </text>
    </comment>
    <comment ref="D2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https://e-osago.ugsk.ru/osago/calc/</t>
        </r>
      </text>
    </comment>
    <comment ref="E2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https://vzr.ugsk.ru/?utm_source=ugsk_ru&amp;utm_medium=cpc&amp;utm_campaign=knopka&amp;utm_content=pravayaknopka</t>
        </r>
      </text>
    </comment>
    <comment ref="F2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https://www.ugsk.ru/regions/private/kasko/programmy-kasko/</t>
        </r>
      </text>
    </comment>
    <comment ref="G2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https://dom.ugsk.ru/?page=1</t>
        </r>
      </text>
    </comment>
    <comment ref="I2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https://www.ugsk.ru/claim/life/</t>
        </r>
      </text>
    </comment>
    <comment ref="J2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https://www.ugsk.ru/claim/travel/</t>
        </r>
      </text>
    </comment>
    <comment ref="K2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https://www.ugsk.ru/claim/osago/</t>
        </r>
      </text>
    </comment>
    <comment ref="L2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https://www.ugsk.ru/claim/auto/</t>
        </r>
      </text>
    </comment>
    <comment ref="N2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https://www.ugsk.ru/claim/property/</t>
        </r>
      </text>
    </comment>
    <comment ref="B2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https://www.acko.ru/calculation/medicine/</t>
        </r>
      </text>
    </comment>
    <comment ref="C2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https://www.acko.ru/calculation/for-all/</t>
        </r>
      </text>
    </comment>
    <comment ref="D2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https://www.acko.ru/calculation/osago/</t>
        </r>
      </text>
    </comment>
    <comment ref="G2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https://www.acko.ru/calculation/house/
</t>
        </r>
        <r>
          <rPr>
            <sz val="10"/>
            <color rgb="FF000000"/>
            <rFont val="Tahoma"/>
            <family val="2"/>
          </rPr>
          <t xml:space="preserve">или
</t>
        </r>
        <r>
          <rPr>
            <sz val="10"/>
            <color rgb="FF000000"/>
            <rFont val="Tahoma"/>
            <family val="2"/>
          </rPr>
          <t>https://www.acko.ru/calculation/flat/</t>
        </r>
      </text>
    </comment>
    <comment ref="I2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https://www.acko.ru/claims/health/</t>
        </r>
      </text>
    </comment>
    <comment ref="K2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https://www.acko.ru/claims/auto/</t>
        </r>
      </text>
    </comment>
    <comment ref="L2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https://www.acko.ru/claims/auto/</t>
        </r>
      </text>
    </comment>
    <comment ref="N2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https://www.acko.ru/claims/property/</t>
        </r>
      </text>
    </comment>
    <comment ref="C2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https://nsg-rosenergo.ru/insurance/health/strakhovanie-ot-neschastnogo-sluchaya/</t>
        </r>
      </text>
    </comment>
    <comment ref="D2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http://epolis-nsg.ru/osago/calc/</t>
        </r>
      </text>
    </comment>
    <comment ref="G2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https://nsg-rosenergo.ru/insurance/property/house/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и
</t>
        </r>
        <r>
          <rPr>
            <sz val="10"/>
            <color rgb="FF000000"/>
            <rFont val="Tahoma"/>
            <family val="2"/>
          </rPr>
          <t>https://nsg-rosenergo.ru/insurance/property/flat/</t>
        </r>
      </text>
    </comment>
    <comment ref="K2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https://nsg-rosenergo.ru/insurance/auto/osago/</t>
        </r>
      </text>
    </comment>
    <comment ref="B2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https://www.rsinsurance.ru/insurance/healthandlife/dms/</t>
        </r>
      </text>
    </comment>
    <comment ref="C2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https://www.rsinsurance.ru/insurance/healthandlife/accident/</t>
        </r>
      </text>
    </comment>
    <comment ref="E2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https://www.rsinsurance.ru/insurance/travel/</t>
        </r>
      </text>
    </comment>
    <comment ref="G2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https://www.cbins.ru/property-united/mld/</t>
        </r>
      </text>
    </comment>
    <comment ref="I2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https://www.rsinsurance.ru/insurance/healthandlife/accident/</t>
        </r>
      </text>
    </comment>
    <comment ref="M2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https://www.cbins.ru/property-united/mld/</t>
        </r>
      </text>
    </comment>
    <comment ref="C3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https://www.metlife.ru/family-health/accident-insurance/sputnik-zhizni/</t>
        </r>
      </text>
    </comment>
    <comment ref="I3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https://www.metlife.ru/support-centre/make-a-claim/</t>
        </r>
      </text>
    </comment>
    <comment ref="C3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https://www.raiffeisen-life.ru/program/Accident_Insurance_Program/samoe_vazhnoe_semya/</t>
        </r>
      </text>
    </comment>
    <comment ref="I31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https://www.raiffeisen-life.ru/customer_service/insurance_case/</t>
        </r>
      </text>
    </comment>
    <comment ref="I3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https://makclife.ru/insurance-cases.php</t>
        </r>
      </text>
    </comment>
    <comment ref="C3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https://www.tinkoffinsurance.ru/ins/health-product/</t>
        </r>
      </text>
    </comment>
    <comment ref="D3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https://www.tinkoffinsurance.ru/ins/osago-product/</t>
        </r>
      </text>
    </comment>
    <comment ref="E3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https://www.tinkoffinsurance.ru/ins/travel-product/</t>
        </r>
      </text>
    </comment>
    <comment ref="F3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https://www.tinkoffinsurance.ru/ins/kasko-product/</t>
        </r>
      </text>
    </comment>
    <comment ref="G3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https://www.tinkoffinsurance.ru/ins/property-product/</t>
        </r>
      </text>
    </comment>
    <comment ref="I3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https://www.tinkoffinsurance.ru/ins/health-product/</t>
        </r>
      </text>
    </comment>
    <comment ref="J3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https://www.tinkoffinsurance.ru/ins/travel-product/</t>
        </r>
      </text>
    </comment>
    <comment ref="L3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https://www.tinkoffinsurance.ru/ins/kasko-product/</t>
        </r>
      </text>
    </comment>
    <comment ref="M3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https://www.tinkoffinsurance.ru/ins/property-product/</t>
        </r>
      </text>
    </comment>
    <comment ref="N33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https://www.tinkoffinsurance.ru/ins/property-product/</t>
        </r>
      </text>
    </comment>
    <comment ref="C3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http://zettains.ru/calculators/ns/?region=Москва&amp;personCount=1&amp;car=0&amp;income=1&amp;chosenOption=-1&amp;chosenOptionIndex=-1&amp;chosenProgram=3</t>
        </r>
      </text>
    </comment>
    <comment ref="D3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http://zettains.ru/calculators/osago-lk/?step=1</t>
        </r>
      </text>
    </comment>
    <comment ref="E3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://zettains.ru/calculators/vzr/?startDate=25.03.2020&amp;selected=%5B%5D&amp;insuranceType=single&amp;polisDayCount=30&amp;polisStartDate=25.03.2020&amp;programCurrency=eur&amp;selectedProgram=1&amp;insurableHumans=%5B%7B%22jobless%22%3Afalse%2C%22country%22%3A%22%22%2C%22sameInsurer%22%3Afalse%2C%22insurer%22%3Afalse%2C%22foreign%22%3Afalse%2C%22lastName%22%3A%22%22%2C%22firstName%22%3A%22%22%2C%22passport%22%3A%22%22%2C%22birthday%22%3Anull%2C%22sport%22%3Afalse%2C%22age%22%3A%22%22%7D%5D&amp;insurer=%7B%7D&amp;insurerIndex=-1&amp;selectedRisks=%5B%5D&amp;step=1&amp;type=22234371&amp;sumInsured=30000</t>
        </r>
      </text>
    </comment>
    <comment ref="F3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://zettains.ru/calculators/kasko/?step=1&amp;enabledStep=1&amp;region=306&amp;lockSystems=%5B%7B%22id%22%3A0%7D%5D&amp;carMileAge=15000&amp;carPrice=800000&amp;carMinPrice=399000&amp;carMaxPrice=1500000&amp;insurableDrivers=%5B%7B%22passportDate1Max%22%3A%2224.03.2020%22%2C%22passportDate1Min%22%3A%2224.03.2010%22%2C%22passportDate1%22%3Anull%2C%22passportDateMax%22%3A%2224.03.2020%22%2C%22passportDateMin%22%3A%2224.03.2010%22%2C%22passportDate%22%3Anull%2C%22experienceStart%22%3Anull%2C%22licenseDate%22%3Anull%2C%22isOwnerNoUse%22%3Afalse%2C%22isOwner%22%3Afalse%2C%22isInsurerNoUse%22%3Afalse%2C%22isInsurer%22%3Afalse%2C%22license%22%3Anull%2C%22invalidBirthdate%22%3Afalse%2C%22minBirthdate%22%3A%2224.03.2002%22%2C%22maxBirthdate%22%3A%2224.03.2020%22%2C%22birthdate%22%3Anull%2C%22lastName%22%3Anull%2C%22secondName%22%3Anull%2C%22firstName%22%3Anull%2C%22withoutCrash%22%3A%22%22%2C%22experience%22%3Anull%2C%22age%22%3Anull%7D%5D&amp;casco=%7B%22franchise%22%3Atrue%7D</t>
        </r>
      </text>
    </comment>
    <comment ref="G3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http://zettains.ru/strahovanie-fizicheskih-lic/strahovanie-imuschestva.php</t>
        </r>
      </text>
    </comment>
    <comment ref="I3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http://zettains.ru/strahovanie-fizicheskih-lic/information/insuranced-accident/accident-approach/</t>
        </r>
      </text>
    </comment>
    <comment ref="J3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http://zettains.ru/strahovanie-fizicheskih-lic/information/insuranced-accident/travel-accident/</t>
        </r>
      </text>
    </comment>
    <comment ref="K3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http://zettains.ru/strahovanie-fizicheskih-lic/avtostrahovanie/strahovoy-sluchay/osago/</t>
        </r>
      </text>
    </comment>
    <comment ref="L3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http://zettains.ru/strahovanie-fizicheskih-lic/avtostrahovanie/strahovoy-sluchay/kasko/</t>
        </r>
      </text>
    </comment>
    <comment ref="N34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http://zettains.ru/strahovanie-fizicheskih-lic/information/insuranced-accident/property-damage/</t>
        </r>
      </text>
    </comment>
    <comment ref="C3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https://ergo.ru/private/life/accidents/</t>
        </r>
      </text>
    </comment>
    <comment ref="D3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необходима авторизация
</t>
        </r>
        <r>
          <rPr>
            <sz val="10"/>
            <color rgb="FF000000"/>
            <rFont val="Tahoma"/>
            <family val="2"/>
          </rPr>
          <t>https://ergo.ru/private/auto/osago/</t>
        </r>
      </text>
    </comment>
    <comment ref="E3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https://online.ergo.ru/vzr/</t>
        </r>
      </text>
    </comment>
    <comment ref="F3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https://ergo.ru/private/auto/casco/</t>
        </r>
      </text>
    </comment>
    <comment ref="G3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https://online.ergo.ru/flat/order/ </t>
        </r>
      </text>
    </comment>
    <comment ref="J3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https://ergo.ru/sos/travel/</t>
        </r>
      </text>
    </comment>
    <comment ref="K3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https://ergo.ru/sos/road-accident/</t>
        </r>
      </text>
    </comment>
    <comment ref="M3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https://ergo.ru/sos/flood/
</t>
        </r>
        <r>
          <rPr>
            <sz val="10"/>
            <color rgb="FF000000"/>
            <rFont val="Tahoma"/>
            <family val="2"/>
          </rPr>
          <t xml:space="preserve">или
</t>
        </r>
        <r>
          <rPr>
            <sz val="10"/>
            <color rgb="FF000000"/>
            <rFont val="Tahoma"/>
            <family val="2"/>
          </rPr>
          <t>https://ergo.ru/sos/fire/</t>
        </r>
      </text>
    </comment>
    <comment ref="N3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https://ergo.ru/sos/theft/
</t>
        </r>
        <r>
          <rPr>
            <sz val="10"/>
            <color rgb="FF000000"/>
            <rFont val="Tahoma"/>
            <family val="2"/>
          </rPr>
          <t xml:space="preserve">или
</t>
        </r>
        <r>
          <rPr>
            <sz val="10"/>
            <color rgb="FF000000"/>
            <rFont val="Tahoma"/>
            <family val="2"/>
          </rPr>
          <t>https://ergo.ru/sos/natural-disasters/</t>
        </r>
      </text>
    </comment>
    <comment ref="C3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https://uralsib-life.ru/protect-borrower</t>
        </r>
      </text>
    </comment>
    <comment ref="I3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https://uralsib-life.ru/strahovoy-sluchay</t>
        </r>
      </text>
    </comment>
    <comment ref="C3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https://civ-life.com/programms/strakhovanie-ot-neschastnykh-sluchaev/</t>
        </r>
      </text>
    </comment>
    <comment ref="C4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https://rgsl.ru/accident-and-sickness-insurance-for-adults-and-children/</t>
        </r>
      </text>
    </comment>
    <comment ref="I4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https://rgsl.ru/insurance_case/</t>
        </r>
      </text>
    </comment>
    <comment ref="A4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Предыдущее название "Либерти Страхование"</t>
        </r>
      </text>
    </comment>
    <comment ref="C4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https://sovcomins.ru/product/neschastnyy-sluchay/</t>
        </r>
      </text>
    </comment>
    <comment ref="D4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https://sovcomins.ru/products/direct/osago-calc.xhtml</t>
        </r>
      </text>
    </comment>
    <comment ref="E4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https://sovcomins.ru/products/vzr/kupit-polis-vzr.xhtml</t>
        </r>
      </text>
    </comment>
    <comment ref="F4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https://sovcomins.ru/products/direct/casco-calc.xhtml</t>
        </r>
      </text>
    </comment>
    <comment ref="G4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Квартира
</t>
        </r>
        <r>
          <rPr>
            <sz val="10"/>
            <color rgb="FF000000"/>
            <rFont val="Tahoma"/>
            <family val="2"/>
          </rPr>
          <t>https://sovcomins.ru/product/kvartira/kak-kupit-polis-kvartira/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Дом
</t>
        </r>
        <r>
          <rPr>
            <sz val="10"/>
            <color rgb="FF000000"/>
            <rFont val="Tahoma"/>
            <family val="2"/>
          </rPr>
          <t>https://sovcomins.ru/product/dom/kak-kupit-polis-dom/</t>
        </r>
      </text>
    </comment>
    <comment ref="I4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https://sovcomins.ru/product/neschastnyy-sluchay/strakhovoy-sluchay-neschastnyy-sluchay/</t>
        </r>
      </text>
    </comment>
    <comment ref="J4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https://sovcomins.ru/product/strakhovanie-vyezzhayushchikh-za-rubezh/strakhovoy-sluchay-vzr/</t>
        </r>
      </text>
    </comment>
    <comment ref="K4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https://sovcomins.ru/product/osago/strakhovoy-sluchay-osago/</t>
        </r>
      </text>
    </comment>
    <comment ref="L4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https://sovcomins.ru/product/kasko/strakhovoy-sluchay-kasko/#</t>
        </r>
      </text>
    </comment>
    <comment ref="M42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https://sovcomins.ru/product/kvartira/strakhovoy-sluchay-kvartira/</t>
        </r>
      </text>
    </comment>
    <comment ref="C4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http://www.ppfinsurance.ru/products/dlya-vzroslykh/</t>
        </r>
      </text>
    </comment>
    <comment ref="I45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http://www.ppfinsurance.ru/for-customers/insurance-case/</t>
        </r>
      </text>
    </comment>
    <comment ref="C46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https://www.rshbins-life.ru/produkty/vyberi-zdorove-onlayn/</t>
        </r>
      </text>
    </comment>
    <comment ref="C4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http://www.rshbins.ru/private_client/zashita-blizkih/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и
</t>
        </r>
        <r>
          <rPr>
            <sz val="10"/>
            <color rgb="FF000000"/>
            <rFont val="Tahoma"/>
            <family val="2"/>
          </rPr>
          <t>http://www.rshbins.ru/private_client/strakhovanie-ot-neschastnykh-sluchaev/</t>
        </r>
      </text>
    </comment>
    <comment ref="G47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http://www.rshbins.ru/private_client/strakhovanie-imushchestva/</t>
        </r>
      </text>
    </comment>
    <comment ref="C4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https://www.absolutins.ru/kupit-strahovoj-polis/strahovanie-zhizni-i-zdorovya/neschastnyj-sluchaj/</t>
        </r>
      </text>
    </comment>
    <comment ref="D4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https://mafin.ru/?utm_source=absolutins&amp;utm_medium=referral&amp;utm_campaign=site&amp;utm_content=menu</t>
        </r>
      </text>
    </comment>
    <comment ref="E4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https://www.absolutins.ru/kupit-strahovoj-polis/puteshestviya/vyezd-za-granicu-online/</t>
        </r>
      </text>
    </comment>
    <comment ref="F4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https://mafin.ru/?utm_source=absolutins&amp;utm_medium=referral&amp;utm_campaign=site&amp;utm_content=menu</t>
        </r>
      </text>
    </comment>
    <comment ref="G4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https://www.absolutins.ru/kupit-strahovoj-polis/imushchestvo/kvartira/
</t>
        </r>
        <r>
          <rPr>
            <sz val="10"/>
            <color rgb="FF000000"/>
            <rFont val="Tahoma"/>
            <family val="2"/>
          </rPr>
          <t xml:space="preserve">или
</t>
        </r>
        <r>
          <rPr>
            <sz val="10"/>
            <color rgb="FF000000"/>
            <rFont val="Tahoma"/>
            <family val="2"/>
          </rPr>
          <t>https://www.absolutins.ru/kupit-strahovoj-polis/imushchestvo/townhouse/</t>
        </r>
      </text>
    </comment>
    <comment ref="I4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https://www.absolutins.ru/klientam/strahovoj-sluchaj/neschastnyj-sluchaj/</t>
        </r>
      </text>
    </comment>
    <comment ref="J4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https://www.absolutins.ru/klientam/strahovoj-sluchaj/turizm/</t>
        </r>
      </text>
    </comment>
    <comment ref="K4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https://www.absolutins.ru/klientam/strahovoj-sluchaj/osago/</t>
        </r>
      </text>
    </comment>
    <comment ref="L4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https://www.absolutins.ru/klientam/strahovoj-sluchaj/kasko/</t>
        </r>
      </text>
    </comment>
    <comment ref="N48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https://www.absolutins.ru/klientam/strahovoj-sluchaj/imushchestvo/?info=individual</t>
        </r>
      </text>
    </comment>
    <comment ref="D4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https://skgelios.ru/strahovye-produkty/strahovanie-avto/osago/</t>
        </r>
      </text>
    </comment>
    <comment ref="E4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https://skgelios.ru/strahovye-produkty/strahovanie-zdorovya/strakhovanie-puteshestvennikov/</t>
        </r>
      </text>
    </comment>
    <comment ref="F4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https://skgelios.ru/strahovye-produkty/strahovanie-avto/kasko/</t>
        </r>
      </text>
    </comment>
    <comment ref="G4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https://skgelios.ru/strahovye-produkty/strahovanie-imushchestva/strakhovanie-kvartiry-i-doma/</t>
        </r>
      </text>
    </comment>
    <comment ref="L49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https://skgelios.ru/strahovoy-sluchay/request/</t>
        </r>
      </text>
    </comment>
    <comment ref="B5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https://skpari.ru/private-client/dms/</t>
        </r>
      </text>
    </comment>
    <comment ref="C5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https://skpari.ru/private-client/ns/</t>
        </r>
      </text>
    </comment>
    <comment ref="D5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https://skpari.ru/private-client/osago/</t>
        </r>
      </text>
    </comment>
    <comment ref="E5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https://skpari.ru/private-client/travel-foreign/</t>
        </r>
      </text>
    </comment>
    <comment ref="F5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https://skpari.ru/private-client/kasko/</t>
        </r>
      </text>
    </comment>
    <comment ref="G5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https://skpari.ru/private-client/complex-flat/</t>
        </r>
      </text>
    </comment>
    <comment ref="I5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https://skpari.ru/insurance-event/dms/</t>
        </r>
      </text>
    </comment>
    <comment ref="J5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https://skpari.ru/insurance-event/travel/</t>
        </r>
      </text>
    </comment>
    <comment ref="K5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https://skpari.ru/insurance-event/osago/</t>
        </r>
      </text>
    </comment>
    <comment ref="L5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https://skpari.ru/insurance-event/kasko/</t>
        </r>
      </text>
    </comment>
    <comment ref="N50" authorId="0">
      <text>
        <r>
          <rPr>
            <b/>
            <sz val="10"/>
            <color rgb="FF000000"/>
            <rFont val="Tahoma"/>
            <family val="2"/>
          </rPr>
          <t>Андрей Выслоух: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https://skpari.ru/insurance-event/complex-flat/</t>
        </r>
      </text>
    </comment>
  </commentList>
</comments>
</file>

<file path=xl/sharedStrings.xml><?xml version="1.0" encoding="utf-8"?>
<sst xmlns="http://schemas.openxmlformats.org/spreadsheetml/2006/main" count="835" uniqueCount="185">
  <si>
    <t>Сайт</t>
  </si>
  <si>
    <t>В течение часа</t>
  </si>
  <si>
    <t>15 минут</t>
  </si>
  <si>
    <t>да</t>
  </si>
  <si>
    <t>В течение нескольких часов</t>
  </si>
  <si>
    <t>нд</t>
  </si>
  <si>
    <t>Балл-2</t>
  </si>
  <si>
    <t>Балл-3</t>
  </si>
  <si>
    <t>Балл-4</t>
  </si>
  <si>
    <t>Балл-5</t>
  </si>
  <si>
    <t>Балл-6</t>
  </si>
  <si>
    <t>Скорость, в часах</t>
  </si>
  <si>
    <t>Балл-7</t>
  </si>
  <si>
    <t>Балл-8</t>
  </si>
  <si>
    <t>Балл-9</t>
  </si>
  <si>
    <t>Балл-10</t>
  </si>
  <si>
    <t>Балл-11</t>
  </si>
  <si>
    <t>Балл-12</t>
  </si>
  <si>
    <t>Балл-13</t>
  </si>
  <si>
    <t>Балл-14</t>
  </si>
  <si>
    <t>Балл-15</t>
  </si>
  <si>
    <t>Балл-16</t>
  </si>
  <si>
    <t>Балл-17</t>
  </si>
  <si>
    <t>Суммарный балл</t>
  </si>
  <si>
    <t>В течение дня</t>
  </si>
  <si>
    <t>4 часа</t>
  </si>
  <si>
    <t>1 час</t>
  </si>
  <si>
    <t>Балл-18</t>
  </si>
  <si>
    <t>Балл-1</t>
  </si>
  <si>
    <t>5 минут</t>
  </si>
  <si>
    <t>3 часа</t>
  </si>
  <si>
    <t>Рейтинг диджитализации
февраль 2020</t>
  </si>
  <si>
    <t>Сбербанк страхование жизни</t>
  </si>
  <si>
    <t>СОГАЗ</t>
  </si>
  <si>
    <t>АльфаСтрахование</t>
  </si>
  <si>
    <t>ВТБ Страхование</t>
  </si>
  <si>
    <t>РЕСО-Гарантия</t>
  </si>
  <si>
    <t>Ингосстрах</t>
  </si>
  <si>
    <t>ВСК</t>
  </si>
  <si>
    <t>Росгосстрах (СК ПАО)</t>
  </si>
  <si>
    <t>АльфаСтрахование-Жизнь</t>
  </si>
  <si>
    <t>ВТБ Страхование жизни</t>
  </si>
  <si>
    <t>Ренессанс Жизнь</t>
  </si>
  <si>
    <t>Согласие</t>
  </si>
  <si>
    <t>Группа Ренессанс Страхование</t>
  </si>
  <si>
    <t>Капитал Life</t>
  </si>
  <si>
    <t>ВСК-Линия жизни</t>
  </si>
  <si>
    <t>СОГАЗ-Жизнь</t>
  </si>
  <si>
    <t>МАКС</t>
  </si>
  <si>
    <t>Сосьете Женераль Страхование Жизни</t>
  </si>
  <si>
    <t>Сбербанк страхование</t>
  </si>
  <si>
    <t>Ингосстрах-Жизнь</t>
  </si>
  <si>
    <t>Энергогарант</t>
  </si>
  <si>
    <t>Национальная страховая компания Татарстан (НАСКО)</t>
  </si>
  <si>
    <t>АСКО-Страхование (Южурал-АСКО)</t>
  </si>
  <si>
    <t>Югория</t>
  </si>
  <si>
    <t>Альянс Жизнь</t>
  </si>
  <si>
    <t>СК КАРДИФ</t>
  </si>
  <si>
    <t>НСГ – Росэнерго</t>
  </si>
  <si>
    <t>Райффайзен Лайф</t>
  </si>
  <si>
    <t>МетЛайф</t>
  </si>
  <si>
    <t>РЕСО-Гарантия, ОСЖ</t>
  </si>
  <si>
    <t>Зетта Страхование</t>
  </si>
  <si>
    <t>СиВ Лайф</t>
  </si>
  <si>
    <t>Тинькофф Страхование</t>
  </si>
  <si>
    <t>РСХБ-Страхование</t>
  </si>
  <si>
    <t>Русский Стандарт Страхование</t>
  </si>
  <si>
    <t>Респект</t>
  </si>
  <si>
    <t>МАКС страхование жизни (МАКС-Жизнь)</t>
  </si>
  <si>
    <t>Росгосстрах Жизнь</t>
  </si>
  <si>
    <t>УРАЛСИБ Жизнь</t>
  </si>
  <si>
    <t>Благосостояние Общее Страхование</t>
  </si>
  <si>
    <t>РСХБ-Страхование жизни</t>
  </si>
  <si>
    <t>Согласие-Вита</t>
  </si>
  <si>
    <t>Абсолют Страхование</t>
  </si>
  <si>
    <t>ППФ Страхование жизни</t>
  </si>
  <si>
    <t>Пари</t>
  </si>
  <si>
    <t>https://www.rgs.ru/</t>
  </si>
  <si>
    <t>https://sberbank-insurance.ru/</t>
  </si>
  <si>
    <t>https://www.sogaz.ru/</t>
  </si>
  <si>
    <t>https://www.alfastrah.ru/</t>
  </si>
  <si>
    <t>https://www.vtbins.ru/</t>
  </si>
  <si>
    <t>https://www.reso.ru/</t>
  </si>
  <si>
    <t>https://www.ingos.ru/</t>
  </si>
  <si>
    <t>https://www.vsk.ru/#?discount</t>
  </si>
  <si>
    <t>https://aslife.ru/</t>
  </si>
  <si>
    <t>https://www.renlife.ru/</t>
  </si>
  <si>
    <t>https://www.soglasie.ru/</t>
  </si>
  <si>
    <t>https://www.renins.ru/</t>
  </si>
  <si>
    <t>https://kaplife.ru/</t>
  </si>
  <si>
    <t>http://www.vsklife.ru/</t>
  </si>
  <si>
    <t>https://sogaz-life.ru/</t>
  </si>
  <si>
    <t>https://www.makc.ru/</t>
  </si>
  <si>
    <t>https://rosbankinsurance.ru/</t>
  </si>
  <si>
    <t>https://lifeingos.ru/</t>
  </si>
  <si>
    <t>https://www.energogarant.ru/</t>
  </si>
  <si>
    <t>https://www.acko.ru/</t>
  </si>
  <si>
    <t>https://www.ugsk.ru/</t>
  </si>
  <si>
    <t>https://allianz.ru/</t>
  </si>
  <si>
    <t>https://cardif.ru/</t>
  </si>
  <si>
    <t>https://nsg-rosenergo.ru/</t>
  </si>
  <si>
    <t>https://www.raiffeisen-life.ru/</t>
  </si>
  <si>
    <t>https://www.metlife.ru/</t>
  </si>
  <si>
    <t>http://www.reso-life.ru/</t>
  </si>
  <si>
    <t>http://zettains.ru/</t>
  </si>
  <si>
    <t>https://civ-life.com/</t>
  </si>
  <si>
    <t>https://www.tinkoffinsurance.ru/</t>
  </si>
  <si>
    <t>http://www.rshbins.ru/</t>
  </si>
  <si>
    <t>https://www.rsins.ru/</t>
  </si>
  <si>
    <t>https://ergo.ru/</t>
  </si>
  <si>
    <t>https://makclife.ru/</t>
  </si>
  <si>
    <t>https://rgsl.ru/</t>
  </si>
  <si>
    <t>https://uralsib-life.ru/</t>
  </si>
  <si>
    <t>https://www.rshbins-life.ru/</t>
  </si>
  <si>
    <t>https://www.soglasie-vita.ru/</t>
  </si>
  <si>
    <t>https://www.absolutins.ru/</t>
  </si>
  <si>
    <t>http://www.ppfinsurance.ru/</t>
  </si>
  <si>
    <t>https://skpari.ru/</t>
  </si>
  <si>
    <t>http://www.nsg-ins.ru/</t>
  </si>
  <si>
    <t>Независимая страховая группа</t>
  </si>
  <si>
    <t>Гелиос</t>
  </si>
  <si>
    <t>https://skgelios.ru/</t>
  </si>
  <si>
    <t>Стерх</t>
  </si>
  <si>
    <t>Страховая компания</t>
  </si>
  <si>
    <t>НМА/(НМА+ОС) на 31.12.2018</t>
  </si>
  <si>
    <t>Постов в fb за февраль 2020</t>
  </si>
  <si>
    <t>Постов в VK за февраль 2020</t>
  </si>
  <si>
    <t>Постов в IG за февраль 2020</t>
  </si>
  <si>
    <t>нет</t>
  </si>
  <si>
    <t>https://sberbankins.ru/</t>
  </si>
  <si>
    <t>1 день</t>
  </si>
  <si>
    <t>2 часа</t>
  </si>
  <si>
    <t>Кол-во договоров страхования, заключённых в 2019 г., единиц</t>
  </si>
  <si>
    <r>
      <t xml:space="preserve">Отзывов в AppStore
</t>
    </r>
    <r>
      <rPr>
        <i/>
        <sz val="11"/>
        <color theme="1" tint="0.34998626667073579"/>
        <rFont val="Calibri"/>
        <family val="2"/>
        <charset val="204"/>
        <scheme val="minor"/>
      </rPr>
      <t>(данные на 28.02-25.03 2020)</t>
    </r>
  </si>
  <si>
    <t>Рейтинг в Appstore
(данные на 28.02-25.03 2020)</t>
  </si>
  <si>
    <t>Установок приложения Google Play
(данные собраны 28.02-25.03 2020)</t>
  </si>
  <si>
    <t>Отзывов в GooglePlay
(данные на 28.02-25.03 2020)</t>
  </si>
  <si>
    <t>Рейтинг в Google Play
(данные собраны 28.02-25.03 2020)</t>
  </si>
  <si>
    <t>Подписчиков в FB
(данные собраны 28.02-25.03 2020)</t>
  </si>
  <si>
    <t>Скорость ответов в FB
(данные собраны 28.02-25.03 2020)</t>
  </si>
  <si>
    <t>Подписчиков в VK
(данные собраны 28.02-25.03 2020)</t>
  </si>
  <si>
    <t>Скорость ответов в VK
(данные собраны 28.02-25.03 2020)</t>
  </si>
  <si>
    <t>Подписчиков в IG
(данные собраны на 28.02-25.03 2020)</t>
  </si>
  <si>
    <t>Балл-19</t>
  </si>
  <si>
    <t>Балл-20</t>
  </si>
  <si>
    <t>Балл-21</t>
  </si>
  <si>
    <t>Балл-22</t>
  </si>
  <si>
    <t>Балл-23</t>
  </si>
  <si>
    <t>Балл-24</t>
  </si>
  <si>
    <t>Балл-25</t>
  </si>
  <si>
    <t>Балл-26</t>
  </si>
  <si>
    <t>Балл-27</t>
  </si>
  <si>
    <t>Балл-28</t>
  </si>
  <si>
    <t>Доля от кол-ва договоров</t>
  </si>
  <si>
    <t>Заработанные страховые премии за добровольное и обязательное страхование (кроме обязательного медицинского страхования), 2019 год, тыс.руб.</t>
  </si>
  <si>
    <t>Средних просмотров на Youtube за февраль 2020 (данные собраны на 28.02-25.03 2020)</t>
  </si>
  <si>
    <t>Совкомбанк Страхование</t>
  </si>
  <si>
    <t>https://sovcomins.ru</t>
  </si>
  <si>
    <t xml:space="preserve"> </t>
  </si>
  <si>
    <t>Основные услуги онлайн</t>
  </si>
  <si>
    <t>Урегулирование услуги онлайн</t>
  </si>
  <si>
    <t>ДМС</t>
  </si>
  <si>
    <t>НС</t>
  </si>
  <si>
    <t>ОСАГО</t>
  </si>
  <si>
    <t>ВЗР</t>
  </si>
  <si>
    <t>КАСКО</t>
  </si>
  <si>
    <t>Итого</t>
  </si>
  <si>
    <t>Жизнь/здоровье</t>
  </si>
  <si>
    <t>Имущество</t>
  </si>
  <si>
    <t>ИТОГО</t>
  </si>
  <si>
    <t>ДМС Онлайн (01-05.06.2020)</t>
  </si>
  <si>
    <t>НС Онлайн (01-05.06.2020)</t>
  </si>
  <si>
    <t>ОСАГО Онлайн (01-05.06.2020)</t>
  </si>
  <si>
    <t>ВЗР Онлайн (01-05.06.2020)</t>
  </si>
  <si>
    <t>КАСКО Онлайн (01-05.06.2020)</t>
  </si>
  <si>
    <t>Недвижимость ОНЛАЙН (01-05.06.2020)</t>
  </si>
  <si>
    <t>Телемедицина  (01-05.06.2020)</t>
  </si>
  <si>
    <t>Урегулирование Жизнь/Здоровье  (01-05.06.2020)</t>
  </si>
  <si>
    <t>Урегулирование ВЗР  (01-05.06.2020)</t>
  </si>
  <si>
    <t>Урегулирование ОСАГО  (01-05.06.2020)</t>
  </si>
  <si>
    <t>Урегулирование КАСКО  (01-05.06.2020)</t>
  </si>
  <si>
    <t>Урегулирование Недвижимость  (01-05.06.2020)</t>
  </si>
  <si>
    <t>Урегулирование Имущество  (01-05.06.2020)</t>
  </si>
  <si>
    <t>Недвижимость</t>
  </si>
  <si>
    <t>Юнити-страхование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</si>
</sst>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0.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 tint="0.34998626667073579"/>
      <name val="Calibri"/>
      <family val="2"/>
      <charset val="204"/>
      <scheme val="minor"/>
    </font>
    <font>
      <sz val="11"/>
      <color theme="4" tint="-0.2499465926084170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name val="Calibri"/>
      <family val="2"/>
      <charset val="20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0"/>
      <color theme="1"/>
      <name val="Tahoma"/>
      <family val="2"/>
    </font>
    <font>
      <u/>
      <sz val="11"/>
      <color theme="4" tint="-0.249977111117893"/>
      <name val="Calibri"/>
      <family val="2"/>
      <charset val="204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Tahoma"/>
      <family val="2"/>
    </font>
    <font>
      <sz val="11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Fill="0" applyProtection="0"/>
    <xf numFmtId="0" fontId="18" fillId="0" borderId="0"/>
  </cellStyleXfs>
  <cellXfs count="102">
    <xf numFmtId="0" fontId="0" fillId="0" borderId="0" xfId="0"/>
    <xf numFmtId="0" fontId="0" fillId="0" borderId="1" xfId="0" applyFill="1" applyBorder="1"/>
    <xf numFmtId="0" fontId="0" fillId="0" borderId="0" xfId="0" applyBorder="1"/>
    <xf numFmtId="164" fontId="0" fillId="0" borderId="0" xfId="1" applyFont="1" applyBorder="1"/>
    <xf numFmtId="165" fontId="0" fillId="0" borderId="0" xfId="1" applyNumberFormat="1" applyFont="1" applyBorder="1"/>
    <xf numFmtId="167" fontId="0" fillId="0" borderId="0" xfId="0" applyNumberFormat="1" applyBorder="1"/>
    <xf numFmtId="0" fontId="5" fillId="0" borderId="1" xfId="0" applyFont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5" fillId="5" borderId="1" xfId="1" applyFont="1" applyFill="1" applyBorder="1" applyAlignment="1">
      <alignment horizontal="center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65" fontId="5" fillId="7" borderId="1" xfId="1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164" fontId="11" fillId="10" borderId="1" xfId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10" fontId="11" fillId="10" borderId="1" xfId="3" applyNumberFormat="1" applyFont="1" applyFill="1" applyBorder="1" applyAlignment="1">
      <alignment horizontal="center" vertical="center" wrapText="1"/>
    </xf>
    <xf numFmtId="10" fontId="9" fillId="0" borderId="0" xfId="3" applyNumberFormat="1" applyFont="1" applyBorder="1"/>
    <xf numFmtId="0" fontId="1" fillId="0" borderId="0" xfId="1" applyNumberFormat="1" applyFont="1" applyBorder="1"/>
    <xf numFmtId="0" fontId="5" fillId="0" borderId="1" xfId="1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8" fillId="0" borderId="1" xfId="0" applyFont="1" applyFill="1" applyBorder="1"/>
    <xf numFmtId="1" fontId="5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 applyBorder="1"/>
    <xf numFmtId="0" fontId="5" fillId="0" borderId="0" xfId="0" applyNumberFormat="1" applyFont="1" applyBorder="1" applyAlignment="1"/>
    <xf numFmtId="167" fontId="5" fillId="4" borderId="1" xfId="1" applyNumberFormat="1" applyFont="1" applyFill="1" applyBorder="1" applyAlignment="1">
      <alignment horizontal="center" vertical="center" wrapText="1"/>
    </xf>
    <xf numFmtId="167" fontId="0" fillId="0" borderId="0" xfId="1" applyNumberFormat="1" applyFont="1" applyBorder="1"/>
    <xf numFmtId="167" fontId="5" fillId="5" borderId="1" xfId="1" applyNumberFormat="1" applyFont="1" applyFill="1" applyBorder="1" applyAlignment="1">
      <alignment horizontal="center" vertical="center" wrapText="1"/>
    </xf>
    <xf numFmtId="167" fontId="5" fillId="6" borderId="1" xfId="1" applyNumberFormat="1" applyFont="1" applyFill="1" applyBorder="1" applyAlignment="1">
      <alignment horizontal="center" vertical="center" wrapText="1"/>
    </xf>
    <xf numFmtId="167" fontId="5" fillId="7" borderId="1" xfId="1" applyNumberFormat="1" applyFont="1" applyFill="1" applyBorder="1" applyAlignment="1">
      <alignment horizontal="center" vertical="center" wrapText="1"/>
    </xf>
    <xf numFmtId="167" fontId="5" fillId="8" borderId="1" xfId="1" applyNumberFormat="1" applyFont="1" applyFill="1" applyBorder="1" applyAlignment="1">
      <alignment horizontal="center" vertical="center" wrapText="1"/>
    </xf>
    <xf numFmtId="167" fontId="11" fillId="10" borderId="1" xfId="1" applyNumberFormat="1" applyFont="1" applyFill="1" applyBorder="1" applyAlignment="1">
      <alignment horizontal="center" vertical="center" wrapText="1"/>
    </xf>
    <xf numFmtId="167" fontId="5" fillId="9" borderId="1" xfId="1" applyNumberFormat="1" applyFont="1" applyFill="1" applyBorder="1" applyAlignment="1">
      <alignment horizontal="center" vertical="center" wrapText="1"/>
    </xf>
    <xf numFmtId="167" fontId="5" fillId="0" borderId="1" xfId="1" applyNumberFormat="1" applyFont="1" applyFill="1" applyBorder="1"/>
    <xf numFmtId="167" fontId="5" fillId="5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/>
    <xf numFmtId="1" fontId="5" fillId="0" borderId="2" xfId="1" applyNumberFormat="1" applyFont="1" applyFill="1" applyBorder="1"/>
    <xf numFmtId="0" fontId="5" fillId="6" borderId="1" xfId="1" applyNumberFormat="1" applyFont="1" applyFill="1" applyBorder="1" applyAlignment="1">
      <alignment horizontal="center" vertical="center" wrapText="1"/>
    </xf>
    <xf numFmtId="2" fontId="0" fillId="0" borderId="0" xfId="0" applyNumberFormat="1" applyBorder="1"/>
    <xf numFmtId="2" fontId="5" fillId="7" borderId="1" xfId="1" applyNumberFormat="1" applyFont="1" applyFill="1" applyBorder="1" applyAlignment="1">
      <alignment horizontal="center" vertical="center" wrapText="1"/>
    </xf>
    <xf numFmtId="2" fontId="0" fillId="0" borderId="0" xfId="1" applyNumberFormat="1" applyFont="1" applyBorder="1"/>
    <xf numFmtId="3" fontId="8" fillId="0" borderId="0" xfId="0" applyNumberFormat="1" applyFont="1" applyFill="1" applyBorder="1"/>
    <xf numFmtId="0" fontId="0" fillId="2" borderId="1" xfId="0" applyFill="1" applyBorder="1"/>
    <xf numFmtId="3" fontId="8" fillId="0" borderId="0" xfId="0" applyNumberFormat="1" applyFont="1" applyBorder="1"/>
    <xf numFmtId="3" fontId="0" fillId="0" borderId="0" xfId="0" applyNumberFormat="1" applyFont="1" applyBorder="1"/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0" fillId="11" borderId="3" xfId="0" applyFill="1" applyBorder="1"/>
    <xf numFmtId="3" fontId="8" fillId="11" borderId="0" xfId="0" applyNumberFormat="1" applyFont="1" applyFill="1" applyBorder="1"/>
    <xf numFmtId="165" fontId="0" fillId="11" borderId="0" xfId="1" applyNumberFormat="1" applyFont="1" applyFill="1" applyBorder="1"/>
    <xf numFmtId="0" fontId="0" fillId="11" borderId="0" xfId="0" applyFill="1" applyBorder="1"/>
    <xf numFmtId="167" fontId="0" fillId="11" borderId="0" xfId="1" applyNumberFormat="1" applyFont="1" applyFill="1" applyBorder="1"/>
    <xf numFmtId="167" fontId="0" fillId="11" borderId="0" xfId="0" applyNumberFormat="1" applyFill="1" applyBorder="1"/>
    <xf numFmtId="164" fontId="0" fillId="11" borderId="0" xfId="1" applyFont="1" applyFill="1" applyBorder="1"/>
    <xf numFmtId="0" fontId="1" fillId="11" borderId="0" xfId="1" applyNumberFormat="1" applyFont="1" applyFill="1" applyBorder="1"/>
    <xf numFmtId="2" fontId="0" fillId="11" borderId="0" xfId="1" applyNumberFormat="1" applyFont="1" applyFill="1" applyBorder="1"/>
    <xf numFmtId="10" fontId="9" fillId="11" borderId="0" xfId="3" applyNumberFormat="1" applyFont="1" applyFill="1" applyBorder="1"/>
    <xf numFmtId="0" fontId="5" fillId="11" borderId="0" xfId="0" applyNumberFormat="1" applyFont="1" applyFill="1" applyBorder="1" applyAlignment="1"/>
    <xf numFmtId="1" fontId="0" fillId="11" borderId="0" xfId="0" applyNumberFormat="1" applyFill="1" applyBorder="1"/>
    <xf numFmtId="0" fontId="10" fillId="0" borderId="1" xfId="0" applyFont="1" applyFill="1" applyBorder="1"/>
    <xf numFmtId="0" fontId="0" fillId="0" borderId="0" xfId="0" applyFill="1"/>
    <xf numFmtId="167" fontId="0" fillId="0" borderId="0" xfId="1" applyNumberFormat="1" applyFont="1" applyFill="1" applyBorder="1"/>
    <xf numFmtId="0" fontId="0" fillId="3" borderId="0" xfId="0" applyFill="1" applyBorder="1"/>
    <xf numFmtId="3" fontId="19" fillId="0" borderId="1" xfId="2" applyNumberFormat="1" applyFont="1" applyFill="1" applyBorder="1"/>
    <xf numFmtId="3" fontId="8" fillId="0" borderId="1" xfId="0" applyNumberFormat="1" applyFont="1" applyFill="1" applyBorder="1"/>
    <xf numFmtId="166" fontId="7" fillId="0" borderId="1" xfId="1" applyNumberFormat="1" applyFont="1" applyFill="1" applyBorder="1"/>
    <xf numFmtId="166" fontId="7" fillId="0" borderId="2" xfId="1" applyNumberFormat="1" applyFont="1" applyFill="1" applyBorder="1"/>
    <xf numFmtId="166" fontId="8" fillId="0" borderId="1" xfId="1" applyNumberFormat="1" applyFont="1" applyFill="1" applyBorder="1"/>
    <xf numFmtId="166" fontId="8" fillId="0" borderId="2" xfId="1" applyNumberFormat="1" applyFont="1" applyFill="1" applyBorder="1"/>
    <xf numFmtId="165" fontId="8" fillId="0" borderId="2" xfId="1" applyNumberFormat="1" applyFont="1" applyFill="1" applyBorder="1"/>
    <xf numFmtId="166" fontId="7" fillId="0" borderId="1" xfId="1" applyNumberFormat="1" applyFont="1" applyFill="1" applyBorder="1" applyAlignment="1"/>
    <xf numFmtId="165" fontId="0" fillId="0" borderId="1" xfId="1" applyNumberFormat="1" applyFont="1" applyFill="1" applyBorder="1"/>
    <xf numFmtId="165" fontId="8" fillId="0" borderId="1" xfId="1" applyNumberFormat="1" applyFont="1" applyFill="1" applyBorder="1"/>
    <xf numFmtId="165" fontId="7" fillId="0" borderId="1" xfId="1" applyNumberFormat="1" applyFont="1" applyFill="1" applyBorder="1"/>
    <xf numFmtId="10" fontId="0" fillId="0" borderId="1" xfId="3" applyNumberFormat="1" applyFont="1" applyFill="1" applyBorder="1"/>
    <xf numFmtId="167" fontId="7" fillId="0" borderId="1" xfId="0" applyNumberFormat="1" applyFont="1" applyFill="1" applyBorder="1"/>
    <xf numFmtId="0" fontId="8" fillId="0" borderId="1" xfId="1" applyNumberFormat="1" applyFont="1" applyFill="1" applyBorder="1"/>
    <xf numFmtId="2" fontId="8" fillId="0" borderId="1" xfId="1" applyNumberFormat="1" applyFont="1" applyFill="1" applyBorder="1"/>
    <xf numFmtId="166" fontId="10" fillId="0" borderId="1" xfId="1" applyNumberFormat="1" applyFont="1" applyFill="1" applyBorder="1"/>
    <xf numFmtId="10" fontId="10" fillId="0" borderId="1" xfId="3" applyNumberFormat="1" applyFont="1" applyFill="1" applyBorder="1"/>
    <xf numFmtId="167" fontId="8" fillId="0" borderId="1" xfId="0" applyNumberFormat="1" applyFont="1" applyFill="1" applyBorder="1"/>
    <xf numFmtId="167" fontId="11" fillId="0" borderId="1" xfId="1" applyNumberFormat="1" applyFont="1" applyFill="1" applyBorder="1"/>
    <xf numFmtId="164" fontId="0" fillId="0" borderId="1" xfId="1" applyFont="1" applyFill="1" applyBorder="1"/>
    <xf numFmtId="167" fontId="5" fillId="0" borderId="1" xfId="3" applyNumberFormat="1" applyFont="1" applyFill="1" applyBorder="1"/>
    <xf numFmtId="0" fontId="5" fillId="0" borderId="1" xfId="1" applyNumberFormat="1" applyFont="1" applyFill="1" applyBorder="1"/>
    <xf numFmtId="167" fontId="5" fillId="12" borderId="1" xfId="1" applyNumberFormat="1" applyFont="1" applyFill="1" applyBorder="1" applyAlignment="1">
      <alignment horizontal="center" vertical="center" wrapText="1"/>
    </xf>
    <xf numFmtId="167" fontId="28" fillId="13" borderId="1" xfId="0" applyNumberFormat="1" applyFont="1" applyFill="1" applyBorder="1" applyAlignment="1">
      <alignment horizontal="center" vertical="center" wrapText="1"/>
    </xf>
    <xf numFmtId="3" fontId="4" fillId="0" borderId="1" xfId="2" applyNumberFormat="1" applyFill="1" applyBorder="1"/>
    <xf numFmtId="1" fontId="5" fillId="0" borderId="1" xfId="1" applyNumberFormat="1" applyFont="1" applyFill="1" applyBorder="1"/>
    <xf numFmtId="0" fontId="0" fillId="0" borderId="0" xfId="0" applyAlignment="1">
      <alignment horizontal="center"/>
    </xf>
    <xf numFmtId="0" fontId="0" fillId="14" borderId="0" xfId="0" applyFill="1"/>
    <xf numFmtId="0" fontId="31" fillId="14" borderId="0" xfId="0" applyFont="1" applyFill="1"/>
    <xf numFmtId="0" fontId="0" fillId="3" borderId="0" xfId="0" applyFill="1"/>
    <xf numFmtId="0" fontId="0" fillId="2" borderId="0" xfId="0" applyFill="1"/>
    <xf numFmtId="0" fontId="31" fillId="2" borderId="0" xfId="0" applyFont="1" applyFill="1"/>
    <xf numFmtId="0" fontId="0" fillId="0" borderId="0" xfId="0" applyAlignment="1">
      <alignment horizontal="center"/>
    </xf>
  </cellXfs>
  <cellStyles count="6">
    <cellStyle name="Гиперссылка" xfId="2" builtinId="8"/>
    <cellStyle name="Обычный" xfId="0" builtinId="0"/>
    <cellStyle name="Обычный 2" xfId="4"/>
    <cellStyle name="Обычный 2 2" xfId="5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sk.ru/" TargetMode="External"/><Relationship Id="rId13" Type="http://schemas.openxmlformats.org/officeDocument/2006/relationships/hyperlink" Target="https://kaplife.ru/" TargetMode="External"/><Relationship Id="rId18" Type="http://schemas.openxmlformats.org/officeDocument/2006/relationships/hyperlink" Target="https://lifeingos.ru/" TargetMode="External"/><Relationship Id="rId26" Type="http://schemas.openxmlformats.org/officeDocument/2006/relationships/hyperlink" Target="https://www.metlife.ru/" TargetMode="External"/><Relationship Id="rId39" Type="http://schemas.openxmlformats.org/officeDocument/2006/relationships/hyperlink" Target="https://www.absolutins.ru/" TargetMode="External"/><Relationship Id="rId3" Type="http://schemas.openxmlformats.org/officeDocument/2006/relationships/hyperlink" Target="https://sberbankins.ru/" TargetMode="External"/><Relationship Id="rId21" Type="http://schemas.openxmlformats.org/officeDocument/2006/relationships/hyperlink" Target="https://www.ugsk.ru/" TargetMode="External"/><Relationship Id="rId34" Type="http://schemas.openxmlformats.org/officeDocument/2006/relationships/hyperlink" Target="https://makclife.ru/" TargetMode="External"/><Relationship Id="rId42" Type="http://schemas.openxmlformats.org/officeDocument/2006/relationships/hyperlink" Target="http://www.nsg-ins.ru/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s://www.ingos.ru/" TargetMode="External"/><Relationship Id="rId12" Type="http://schemas.openxmlformats.org/officeDocument/2006/relationships/hyperlink" Target="https://www.renins.ru/" TargetMode="External"/><Relationship Id="rId17" Type="http://schemas.openxmlformats.org/officeDocument/2006/relationships/hyperlink" Target="https://rosbankinsurance.ru/" TargetMode="External"/><Relationship Id="rId25" Type="http://schemas.openxmlformats.org/officeDocument/2006/relationships/hyperlink" Target="https://www.raiffeisen-life.ru/" TargetMode="External"/><Relationship Id="rId33" Type="http://schemas.openxmlformats.org/officeDocument/2006/relationships/hyperlink" Target="https://ergo.ru/" TargetMode="External"/><Relationship Id="rId38" Type="http://schemas.openxmlformats.org/officeDocument/2006/relationships/hyperlink" Target="https://www.soglasie-vita.ru/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sberbank-insurance.ru/" TargetMode="External"/><Relationship Id="rId16" Type="http://schemas.openxmlformats.org/officeDocument/2006/relationships/hyperlink" Target="https://www.makc.ru/" TargetMode="External"/><Relationship Id="rId20" Type="http://schemas.openxmlformats.org/officeDocument/2006/relationships/hyperlink" Target="https://www.acko.ru/" TargetMode="External"/><Relationship Id="rId29" Type="http://schemas.openxmlformats.org/officeDocument/2006/relationships/hyperlink" Target="https://civ-life.com/" TargetMode="External"/><Relationship Id="rId41" Type="http://schemas.openxmlformats.org/officeDocument/2006/relationships/hyperlink" Target="https://skpari.ru/" TargetMode="External"/><Relationship Id="rId1" Type="http://schemas.openxmlformats.org/officeDocument/2006/relationships/hyperlink" Target="https://www.rgs.ru/" TargetMode="External"/><Relationship Id="rId6" Type="http://schemas.openxmlformats.org/officeDocument/2006/relationships/hyperlink" Target="https://www.reso.ru/" TargetMode="External"/><Relationship Id="rId11" Type="http://schemas.openxmlformats.org/officeDocument/2006/relationships/hyperlink" Target="https://www.soglasie.ru/" TargetMode="External"/><Relationship Id="rId24" Type="http://schemas.openxmlformats.org/officeDocument/2006/relationships/hyperlink" Target="https://nsg-rosenergo.ru/" TargetMode="External"/><Relationship Id="rId32" Type="http://schemas.openxmlformats.org/officeDocument/2006/relationships/hyperlink" Target="https://www.rsins.ru/" TargetMode="External"/><Relationship Id="rId37" Type="http://schemas.openxmlformats.org/officeDocument/2006/relationships/hyperlink" Target="https://www.rshbins-life.ru/" TargetMode="External"/><Relationship Id="rId40" Type="http://schemas.openxmlformats.org/officeDocument/2006/relationships/hyperlink" Target="http://www.ppfinsurance.ru/" TargetMode="External"/><Relationship Id="rId45" Type="http://schemas.openxmlformats.org/officeDocument/2006/relationships/hyperlink" Target="https://sovcomins.ru/" TargetMode="External"/><Relationship Id="rId5" Type="http://schemas.openxmlformats.org/officeDocument/2006/relationships/hyperlink" Target="https://www.vtbins.ru/" TargetMode="External"/><Relationship Id="rId15" Type="http://schemas.openxmlformats.org/officeDocument/2006/relationships/hyperlink" Target="https://sogaz-life.ru/" TargetMode="External"/><Relationship Id="rId23" Type="http://schemas.openxmlformats.org/officeDocument/2006/relationships/hyperlink" Target="https://cardif.ru/" TargetMode="External"/><Relationship Id="rId28" Type="http://schemas.openxmlformats.org/officeDocument/2006/relationships/hyperlink" Target="http://zettains.ru/" TargetMode="External"/><Relationship Id="rId36" Type="http://schemas.openxmlformats.org/officeDocument/2006/relationships/hyperlink" Target="https://uralsib-life.ru/" TargetMode="External"/><Relationship Id="rId10" Type="http://schemas.openxmlformats.org/officeDocument/2006/relationships/hyperlink" Target="https://www.renlife.ru/" TargetMode="External"/><Relationship Id="rId19" Type="http://schemas.openxmlformats.org/officeDocument/2006/relationships/hyperlink" Target="https://www.energogarant.ru/" TargetMode="External"/><Relationship Id="rId31" Type="http://schemas.openxmlformats.org/officeDocument/2006/relationships/hyperlink" Target="http://www.rshbins.ru/" TargetMode="External"/><Relationship Id="rId44" Type="http://schemas.openxmlformats.org/officeDocument/2006/relationships/hyperlink" Target="https://www.sogaz.ru/" TargetMode="External"/><Relationship Id="rId4" Type="http://schemas.openxmlformats.org/officeDocument/2006/relationships/hyperlink" Target="https://www.alfastrah.ru/" TargetMode="External"/><Relationship Id="rId9" Type="http://schemas.openxmlformats.org/officeDocument/2006/relationships/hyperlink" Target="https://aslife.ru/" TargetMode="External"/><Relationship Id="rId14" Type="http://schemas.openxmlformats.org/officeDocument/2006/relationships/hyperlink" Target="http://www.vsklife.ru/" TargetMode="External"/><Relationship Id="rId22" Type="http://schemas.openxmlformats.org/officeDocument/2006/relationships/hyperlink" Target="https://allianz.ru/" TargetMode="External"/><Relationship Id="rId27" Type="http://schemas.openxmlformats.org/officeDocument/2006/relationships/hyperlink" Target="http://www.reso-life.ru/" TargetMode="External"/><Relationship Id="rId30" Type="http://schemas.openxmlformats.org/officeDocument/2006/relationships/hyperlink" Target="https://www.tinkoffinsurance.ru/" TargetMode="External"/><Relationship Id="rId35" Type="http://schemas.openxmlformats.org/officeDocument/2006/relationships/hyperlink" Target="https://rgsl.ru/" TargetMode="External"/><Relationship Id="rId43" Type="http://schemas.openxmlformats.org/officeDocument/2006/relationships/hyperlink" Target="https://skgelios.ru/" TargetMode="External"/><Relationship Id="rId48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glasie.ru/" TargetMode="External"/><Relationship Id="rId13" Type="http://schemas.openxmlformats.org/officeDocument/2006/relationships/hyperlink" Target="https://www.ugsk.ru/" TargetMode="External"/><Relationship Id="rId18" Type="http://schemas.openxmlformats.org/officeDocument/2006/relationships/hyperlink" Target="http://www.rshbins.ru/" TargetMode="External"/><Relationship Id="rId26" Type="http://schemas.openxmlformats.org/officeDocument/2006/relationships/vmlDrawing" Target="../drawings/vmlDrawing2.vml"/><Relationship Id="rId3" Type="http://schemas.openxmlformats.org/officeDocument/2006/relationships/hyperlink" Target="https://www.alfastrah.ru/" TargetMode="External"/><Relationship Id="rId21" Type="http://schemas.openxmlformats.org/officeDocument/2006/relationships/hyperlink" Target="https://skpari.ru/" TargetMode="External"/><Relationship Id="rId7" Type="http://schemas.openxmlformats.org/officeDocument/2006/relationships/hyperlink" Target="https://www.vsk.ru/" TargetMode="External"/><Relationship Id="rId12" Type="http://schemas.openxmlformats.org/officeDocument/2006/relationships/hyperlink" Target="https://www.acko.ru/" TargetMode="External"/><Relationship Id="rId17" Type="http://schemas.openxmlformats.org/officeDocument/2006/relationships/hyperlink" Target="https://www.tinkoffinsurance.ru/" TargetMode="External"/><Relationship Id="rId25" Type="http://schemas.openxmlformats.org/officeDocument/2006/relationships/hyperlink" Target="https://sovcomins.ru/" TargetMode="External"/><Relationship Id="rId2" Type="http://schemas.openxmlformats.org/officeDocument/2006/relationships/hyperlink" Target="https://sberbankins.ru/" TargetMode="External"/><Relationship Id="rId16" Type="http://schemas.openxmlformats.org/officeDocument/2006/relationships/hyperlink" Target="http://zettains.ru/" TargetMode="External"/><Relationship Id="rId20" Type="http://schemas.openxmlformats.org/officeDocument/2006/relationships/hyperlink" Target="https://www.absolutins.ru/" TargetMode="External"/><Relationship Id="rId1" Type="http://schemas.openxmlformats.org/officeDocument/2006/relationships/hyperlink" Target="https://www.rgs.ru/" TargetMode="External"/><Relationship Id="rId6" Type="http://schemas.openxmlformats.org/officeDocument/2006/relationships/hyperlink" Target="https://www.ingos.ru/" TargetMode="External"/><Relationship Id="rId11" Type="http://schemas.openxmlformats.org/officeDocument/2006/relationships/hyperlink" Target="https://www.energogarant.ru/" TargetMode="External"/><Relationship Id="rId24" Type="http://schemas.openxmlformats.org/officeDocument/2006/relationships/hyperlink" Target="https://www.sogaz.ru/" TargetMode="External"/><Relationship Id="rId5" Type="http://schemas.openxmlformats.org/officeDocument/2006/relationships/hyperlink" Target="https://www.reso.ru/" TargetMode="External"/><Relationship Id="rId15" Type="http://schemas.openxmlformats.org/officeDocument/2006/relationships/hyperlink" Target="https://nsg-rosenergo.ru/" TargetMode="External"/><Relationship Id="rId23" Type="http://schemas.openxmlformats.org/officeDocument/2006/relationships/hyperlink" Target="https://skgelios.ru/" TargetMode="External"/><Relationship Id="rId10" Type="http://schemas.openxmlformats.org/officeDocument/2006/relationships/hyperlink" Target="https://www.makc.ru/" TargetMode="External"/><Relationship Id="rId19" Type="http://schemas.openxmlformats.org/officeDocument/2006/relationships/hyperlink" Target="https://ergo.ru/" TargetMode="External"/><Relationship Id="rId4" Type="http://schemas.openxmlformats.org/officeDocument/2006/relationships/hyperlink" Target="https://www.vtbins.ru/" TargetMode="External"/><Relationship Id="rId9" Type="http://schemas.openxmlformats.org/officeDocument/2006/relationships/hyperlink" Target="https://www.renins.ru/" TargetMode="External"/><Relationship Id="rId14" Type="http://schemas.openxmlformats.org/officeDocument/2006/relationships/hyperlink" Target="https://cardif.ru/" TargetMode="External"/><Relationship Id="rId22" Type="http://schemas.openxmlformats.org/officeDocument/2006/relationships/hyperlink" Target="http://www.nsg-ins.ru/" TargetMode="External"/><Relationship Id="rId27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lifeingos.ru/" TargetMode="External"/><Relationship Id="rId13" Type="http://schemas.openxmlformats.org/officeDocument/2006/relationships/hyperlink" Target="https://civ-life.com/" TargetMode="External"/><Relationship Id="rId18" Type="http://schemas.openxmlformats.org/officeDocument/2006/relationships/hyperlink" Target="https://www.rshbins-life.ru/" TargetMode="External"/><Relationship Id="rId3" Type="http://schemas.openxmlformats.org/officeDocument/2006/relationships/hyperlink" Target="https://www.renlife.ru/" TargetMode="External"/><Relationship Id="rId21" Type="http://schemas.openxmlformats.org/officeDocument/2006/relationships/vmlDrawing" Target="../drawings/vmlDrawing3.vml"/><Relationship Id="rId7" Type="http://schemas.openxmlformats.org/officeDocument/2006/relationships/hyperlink" Target="https://rosbankinsurance.ru/" TargetMode="External"/><Relationship Id="rId12" Type="http://schemas.openxmlformats.org/officeDocument/2006/relationships/hyperlink" Target="http://www.reso-life.ru/" TargetMode="External"/><Relationship Id="rId17" Type="http://schemas.openxmlformats.org/officeDocument/2006/relationships/hyperlink" Target="https://uralsib-life.ru/" TargetMode="External"/><Relationship Id="rId2" Type="http://schemas.openxmlformats.org/officeDocument/2006/relationships/hyperlink" Target="https://aslife.ru/" TargetMode="External"/><Relationship Id="rId16" Type="http://schemas.openxmlformats.org/officeDocument/2006/relationships/hyperlink" Target="https://rgsl.ru/" TargetMode="External"/><Relationship Id="rId20" Type="http://schemas.openxmlformats.org/officeDocument/2006/relationships/hyperlink" Target="http://www.ppfinsurance.ru/" TargetMode="External"/><Relationship Id="rId1" Type="http://schemas.openxmlformats.org/officeDocument/2006/relationships/hyperlink" Target="https://sberbank-insurance.ru/" TargetMode="External"/><Relationship Id="rId6" Type="http://schemas.openxmlformats.org/officeDocument/2006/relationships/hyperlink" Target="https://sogaz-life.ru/" TargetMode="External"/><Relationship Id="rId11" Type="http://schemas.openxmlformats.org/officeDocument/2006/relationships/hyperlink" Target="https://www.metlife.ru/" TargetMode="External"/><Relationship Id="rId5" Type="http://schemas.openxmlformats.org/officeDocument/2006/relationships/hyperlink" Target="http://www.vsklife.ru/" TargetMode="External"/><Relationship Id="rId15" Type="http://schemas.openxmlformats.org/officeDocument/2006/relationships/hyperlink" Target="https://makclife.ru/" TargetMode="External"/><Relationship Id="rId10" Type="http://schemas.openxmlformats.org/officeDocument/2006/relationships/hyperlink" Target="https://www.raiffeisen-life.ru/" TargetMode="External"/><Relationship Id="rId19" Type="http://schemas.openxmlformats.org/officeDocument/2006/relationships/hyperlink" Target="https://www.soglasie-vita.ru/" TargetMode="External"/><Relationship Id="rId4" Type="http://schemas.openxmlformats.org/officeDocument/2006/relationships/hyperlink" Target="https://kaplife.ru/" TargetMode="External"/><Relationship Id="rId9" Type="http://schemas.openxmlformats.org/officeDocument/2006/relationships/hyperlink" Target="https://allianz.ru/" TargetMode="External"/><Relationship Id="rId14" Type="http://schemas.openxmlformats.org/officeDocument/2006/relationships/hyperlink" Target="https://www.rsins.ru/" TargetMode="External"/><Relationship Id="rId22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53"/>
  <sheetViews>
    <sheetView zoomScaleNormal="75" workbookViewId="0">
      <pane xSplit="1" ySplit="2" topLeftCell="BJ3" activePane="bottomRight" state="frozen"/>
      <selection pane="topRight" activeCell="B1" sqref="B1"/>
      <selection pane="bottomLeft" activeCell="A3" sqref="A3"/>
      <selection pane="bottomRight" activeCell="BK9" sqref="BK9"/>
    </sheetView>
  </sheetViews>
  <sheetFormatPr defaultColWidth="0" defaultRowHeight="15" x14ac:dyDescent="0.25"/>
  <cols>
    <col min="1" max="1" width="51.7109375" style="26" bestFit="1" customWidth="1"/>
    <col min="2" max="2" width="48.7109375" style="47" customWidth="1"/>
    <col min="3" max="3" width="23.28515625" style="49" bestFit="1" customWidth="1"/>
    <col min="4" max="4" width="18.7109375" style="4" customWidth="1"/>
    <col min="5" max="5" width="16.7109375" style="4" customWidth="1"/>
    <col min="6" max="6" width="16.7109375" style="2" customWidth="1"/>
    <col min="7" max="7" width="13.28515625" style="32" customWidth="1"/>
    <col min="8" max="8" width="16.7109375" style="5" customWidth="1"/>
    <col min="9" max="9" width="13.28515625" style="32" customWidth="1"/>
    <col min="10" max="10" width="16.7109375" style="4" customWidth="1"/>
    <col min="11" max="11" width="16.7109375" style="2" customWidth="1"/>
    <col min="12" max="12" width="13.28515625" style="32" customWidth="1"/>
    <col min="13" max="14" width="13.28515625" style="3" customWidth="1"/>
    <col min="15" max="15" width="13.28515625" style="32" customWidth="1"/>
    <col min="16" max="16" width="16.7109375" style="5" customWidth="1"/>
    <col min="17" max="17" width="13.28515625" style="32" customWidth="1"/>
    <col min="18" max="18" width="16.7109375" style="4" customWidth="1"/>
    <col min="19" max="19" width="16.7109375" style="2" customWidth="1"/>
    <col min="20" max="20" width="13.28515625" style="32" customWidth="1"/>
    <col min="21" max="21" width="27.140625" style="2" customWidth="1"/>
    <col min="22" max="22" width="13.28515625" style="23" customWidth="1"/>
    <col min="23" max="23" width="13.28515625" style="32" customWidth="1"/>
    <col min="24" max="24" width="16.7109375" style="2" customWidth="1"/>
    <col min="25" max="25" width="13.28515625" style="32" customWidth="1"/>
    <col min="26" max="26" width="16.7109375" style="4" customWidth="1"/>
    <col min="27" max="27" width="16.7109375" style="2" customWidth="1"/>
    <col min="28" max="28" width="13.28515625" style="32" customWidth="1"/>
    <col min="29" max="29" width="25.42578125" style="2" customWidth="1"/>
    <col min="30" max="30" width="13.28515625" style="46" customWidth="1"/>
    <col min="31" max="31" width="13.28515625" style="32" customWidth="1"/>
    <col min="32" max="32" width="16.7109375" style="2" customWidth="1"/>
    <col min="33" max="33" width="13.28515625" style="32" customWidth="1"/>
    <col min="34" max="34" width="16.7109375" style="4" customWidth="1"/>
    <col min="35" max="35" width="16.7109375" style="2" customWidth="1"/>
    <col min="36" max="36" width="13.28515625" style="32" customWidth="1"/>
    <col min="37" max="37" width="16.7109375" style="2" customWidth="1"/>
    <col min="38" max="38" width="13.28515625" style="32" customWidth="1"/>
    <col min="39" max="39" width="27.42578125" style="3" customWidth="1"/>
    <col min="40" max="40" width="13.28515625" style="22" customWidth="1"/>
    <col min="41" max="41" width="13.28515625" style="32" customWidth="1"/>
    <col min="42" max="42" width="16.7109375" style="2" customWidth="1"/>
    <col min="43" max="55" width="13.28515625" style="32" customWidth="1"/>
    <col min="56" max="56" width="16.7109375" style="26" customWidth="1"/>
    <col min="57" max="67" width="13.28515625" style="67" customWidth="1"/>
    <col min="68" max="68" width="29" style="2" customWidth="1"/>
    <col min="69" max="69" width="13.28515625" style="32" customWidth="1"/>
    <col min="70" max="70" width="12.28515625" style="30" customWidth="1"/>
    <col min="71" max="71" width="17.140625" style="29" bestFit="1" customWidth="1"/>
    <col min="72" max="73" width="9.140625" style="26" customWidth="1"/>
    <col min="74" max="78" width="0" style="26" hidden="1" customWidth="1"/>
    <col min="79" max="16384" width="9.140625" style="26" hidden="1"/>
  </cols>
  <sheetData>
    <row r="1" spans="1:71" ht="14.45" x14ac:dyDescent="0.3">
      <c r="A1" s="2">
        <v>1</v>
      </c>
      <c r="B1" s="50">
        <v>2</v>
      </c>
      <c r="C1" s="50">
        <v>3</v>
      </c>
      <c r="D1" s="4">
        <v>4</v>
      </c>
      <c r="E1" s="2">
        <v>5</v>
      </c>
      <c r="F1" s="2">
        <v>6</v>
      </c>
      <c r="G1" s="2">
        <v>7</v>
      </c>
      <c r="H1" s="4">
        <v>8</v>
      </c>
      <c r="I1" s="2">
        <v>9</v>
      </c>
      <c r="J1" s="2">
        <v>10</v>
      </c>
      <c r="K1" s="2">
        <v>11</v>
      </c>
      <c r="L1" s="4">
        <v>12</v>
      </c>
      <c r="M1" s="2">
        <v>13</v>
      </c>
      <c r="N1" s="2">
        <v>14</v>
      </c>
      <c r="O1" s="2">
        <v>15</v>
      </c>
      <c r="P1" s="4">
        <v>16</v>
      </c>
      <c r="Q1" s="2">
        <v>17</v>
      </c>
      <c r="R1" s="2">
        <v>18</v>
      </c>
      <c r="S1" s="2">
        <v>19</v>
      </c>
      <c r="T1" s="4">
        <v>20</v>
      </c>
      <c r="U1" s="2">
        <v>21</v>
      </c>
      <c r="V1" s="2">
        <v>22</v>
      </c>
      <c r="W1" s="2">
        <v>23</v>
      </c>
      <c r="X1" s="4">
        <v>24</v>
      </c>
      <c r="Y1" s="2">
        <v>25</v>
      </c>
      <c r="Z1" s="2">
        <v>26</v>
      </c>
      <c r="AA1" s="2">
        <v>27</v>
      </c>
      <c r="AB1" s="4">
        <v>28</v>
      </c>
      <c r="AC1" s="2">
        <v>29</v>
      </c>
      <c r="AD1" s="44">
        <v>30</v>
      </c>
      <c r="AE1" s="2">
        <v>31</v>
      </c>
      <c r="AF1" s="4">
        <v>32</v>
      </c>
      <c r="AG1" s="2">
        <v>33</v>
      </c>
      <c r="AH1" s="2">
        <v>34</v>
      </c>
      <c r="AI1" s="2">
        <v>35</v>
      </c>
      <c r="AJ1" s="4">
        <v>36</v>
      </c>
      <c r="AK1" s="2">
        <v>37</v>
      </c>
      <c r="AL1" s="2">
        <v>38</v>
      </c>
      <c r="AM1" s="2">
        <v>39</v>
      </c>
      <c r="AN1" s="4">
        <v>40</v>
      </c>
      <c r="AO1" s="2">
        <v>41</v>
      </c>
      <c r="AP1" s="2">
        <v>42</v>
      </c>
      <c r="AQ1" s="2">
        <v>43</v>
      </c>
      <c r="AR1" s="2">
        <v>44</v>
      </c>
      <c r="AS1" s="2">
        <v>45</v>
      </c>
      <c r="AT1" s="2">
        <v>46</v>
      </c>
      <c r="AU1" s="2">
        <v>47</v>
      </c>
      <c r="AV1" s="2">
        <v>48</v>
      </c>
      <c r="AW1" s="2">
        <v>49</v>
      </c>
      <c r="AX1" s="2">
        <v>50</v>
      </c>
      <c r="AY1" s="2">
        <v>51</v>
      </c>
      <c r="AZ1" s="2">
        <v>52</v>
      </c>
      <c r="BA1" s="2">
        <v>53</v>
      </c>
      <c r="BB1" s="2">
        <v>54</v>
      </c>
      <c r="BC1" s="2">
        <v>55</v>
      </c>
      <c r="BD1" s="2">
        <v>56</v>
      </c>
      <c r="BE1" s="2">
        <v>57</v>
      </c>
      <c r="BF1" s="2">
        <v>58</v>
      </c>
      <c r="BG1" s="2">
        <v>59</v>
      </c>
      <c r="BH1" s="2">
        <v>60</v>
      </c>
      <c r="BI1" s="2">
        <v>61</v>
      </c>
      <c r="BJ1" s="2">
        <v>62</v>
      </c>
      <c r="BK1" s="2">
        <v>63</v>
      </c>
      <c r="BL1" s="2">
        <v>64</v>
      </c>
      <c r="BM1" s="2">
        <v>65</v>
      </c>
      <c r="BN1" s="2">
        <v>66</v>
      </c>
      <c r="BO1" s="2">
        <v>67</v>
      </c>
      <c r="BP1" s="2">
        <v>68</v>
      </c>
      <c r="BQ1" s="2">
        <v>69</v>
      </c>
      <c r="BR1" s="2">
        <v>70</v>
      </c>
      <c r="BS1" s="2">
        <v>71</v>
      </c>
    </row>
    <row r="2" spans="1:71" s="25" customFormat="1" ht="135" x14ac:dyDescent="0.25">
      <c r="A2" s="6" t="s">
        <v>123</v>
      </c>
      <c r="B2" s="51" t="s">
        <v>0</v>
      </c>
      <c r="C2" s="52" t="s">
        <v>154</v>
      </c>
      <c r="D2" s="7" t="s">
        <v>132</v>
      </c>
      <c r="E2" s="8" t="s">
        <v>133</v>
      </c>
      <c r="F2" s="9" t="s">
        <v>153</v>
      </c>
      <c r="G2" s="31" t="s">
        <v>28</v>
      </c>
      <c r="H2" s="9" t="s">
        <v>134</v>
      </c>
      <c r="I2" s="31" t="s">
        <v>6</v>
      </c>
      <c r="J2" s="10" t="s">
        <v>135</v>
      </c>
      <c r="K2" s="11" t="s">
        <v>153</v>
      </c>
      <c r="L2" s="33" t="s">
        <v>7</v>
      </c>
      <c r="M2" s="12" t="s">
        <v>136</v>
      </c>
      <c r="N2" s="12" t="s">
        <v>153</v>
      </c>
      <c r="O2" s="33" t="s">
        <v>8</v>
      </c>
      <c r="P2" s="40" t="s">
        <v>137</v>
      </c>
      <c r="Q2" s="33" t="s">
        <v>9</v>
      </c>
      <c r="R2" s="13" t="s">
        <v>138</v>
      </c>
      <c r="S2" s="14" t="s">
        <v>153</v>
      </c>
      <c r="T2" s="34" t="s">
        <v>10</v>
      </c>
      <c r="U2" s="14" t="s">
        <v>139</v>
      </c>
      <c r="V2" s="43" t="s">
        <v>11</v>
      </c>
      <c r="W2" s="34" t="s">
        <v>12</v>
      </c>
      <c r="X2" s="14" t="s">
        <v>125</v>
      </c>
      <c r="Y2" s="34" t="s">
        <v>13</v>
      </c>
      <c r="Z2" s="15" t="s">
        <v>140</v>
      </c>
      <c r="AA2" s="16" t="s">
        <v>153</v>
      </c>
      <c r="AB2" s="35" t="s">
        <v>14</v>
      </c>
      <c r="AC2" s="16" t="s">
        <v>141</v>
      </c>
      <c r="AD2" s="45" t="s">
        <v>11</v>
      </c>
      <c r="AE2" s="35" t="s">
        <v>15</v>
      </c>
      <c r="AF2" s="16" t="s">
        <v>126</v>
      </c>
      <c r="AG2" s="35" t="s">
        <v>16</v>
      </c>
      <c r="AH2" s="17" t="s">
        <v>142</v>
      </c>
      <c r="AI2" s="18" t="s">
        <v>153</v>
      </c>
      <c r="AJ2" s="36" t="s">
        <v>17</v>
      </c>
      <c r="AK2" s="18" t="s">
        <v>127</v>
      </c>
      <c r="AL2" s="36" t="s">
        <v>18</v>
      </c>
      <c r="AM2" s="19" t="s">
        <v>155</v>
      </c>
      <c r="AN2" s="21" t="s">
        <v>153</v>
      </c>
      <c r="AO2" s="37" t="s">
        <v>19</v>
      </c>
      <c r="AP2" s="20" t="s">
        <v>170</v>
      </c>
      <c r="AQ2" s="38" t="s">
        <v>20</v>
      </c>
      <c r="AR2" s="38" t="s">
        <v>171</v>
      </c>
      <c r="AS2" s="38" t="s">
        <v>21</v>
      </c>
      <c r="AT2" s="38" t="s">
        <v>172</v>
      </c>
      <c r="AU2" s="38" t="s">
        <v>22</v>
      </c>
      <c r="AV2" s="38" t="s">
        <v>173</v>
      </c>
      <c r="AW2" s="38" t="s">
        <v>27</v>
      </c>
      <c r="AX2" s="38" t="s">
        <v>174</v>
      </c>
      <c r="AY2" s="38" t="s">
        <v>143</v>
      </c>
      <c r="AZ2" s="38" t="s">
        <v>175</v>
      </c>
      <c r="BA2" s="38" t="s">
        <v>144</v>
      </c>
      <c r="BB2" s="20" t="s">
        <v>176</v>
      </c>
      <c r="BC2" s="38" t="s">
        <v>145</v>
      </c>
      <c r="BD2" s="91" t="s">
        <v>177</v>
      </c>
      <c r="BE2" s="91" t="s">
        <v>146</v>
      </c>
      <c r="BF2" s="91" t="s">
        <v>178</v>
      </c>
      <c r="BG2" s="91" t="s">
        <v>147</v>
      </c>
      <c r="BH2" s="92" t="s">
        <v>179</v>
      </c>
      <c r="BI2" s="91" t="s">
        <v>148</v>
      </c>
      <c r="BJ2" s="92" t="s">
        <v>180</v>
      </c>
      <c r="BK2" s="91" t="s">
        <v>149</v>
      </c>
      <c r="BL2" s="92" t="s">
        <v>181</v>
      </c>
      <c r="BM2" s="91" t="s">
        <v>150</v>
      </c>
      <c r="BN2" s="92" t="s">
        <v>182</v>
      </c>
      <c r="BO2" s="91" t="s">
        <v>151</v>
      </c>
      <c r="BP2" s="11" t="s">
        <v>124</v>
      </c>
      <c r="BQ2" s="33" t="s">
        <v>152</v>
      </c>
      <c r="BR2" s="24" t="s">
        <v>23</v>
      </c>
      <c r="BS2" s="28" t="s">
        <v>31</v>
      </c>
    </row>
    <row r="3" spans="1:71" x14ac:dyDescent="0.25">
      <c r="A3" s="1" t="s">
        <v>43</v>
      </c>
      <c r="B3" s="69" t="s">
        <v>87</v>
      </c>
      <c r="C3" s="70">
        <v>32929178.851360001</v>
      </c>
      <c r="D3" s="71">
        <v>2870275</v>
      </c>
      <c r="E3" s="79">
        <v>3826</v>
      </c>
      <c r="F3" s="80">
        <v>1.3329733213716455E-3</v>
      </c>
      <c r="G3" s="39">
        <v>50</v>
      </c>
      <c r="H3" s="81">
        <v>4.3999999999999995</v>
      </c>
      <c r="I3" s="39">
        <v>47</v>
      </c>
      <c r="J3" s="79">
        <v>51500</v>
      </c>
      <c r="K3" s="80">
        <v>1.7942531638954456E-2</v>
      </c>
      <c r="L3" s="39">
        <v>46</v>
      </c>
      <c r="M3" s="71">
        <v>1649</v>
      </c>
      <c r="N3" s="80">
        <v>5.7450941111914368E-4</v>
      </c>
      <c r="O3" s="39">
        <v>47</v>
      </c>
      <c r="P3" s="81">
        <v>3.9666666666666668</v>
      </c>
      <c r="Q3" s="39">
        <v>45</v>
      </c>
      <c r="R3" s="78">
        <v>13104</v>
      </c>
      <c r="S3" s="80">
        <v>4.5654162057642564E-3</v>
      </c>
      <c r="T3" s="39">
        <v>41</v>
      </c>
      <c r="U3" s="27" t="s">
        <v>24</v>
      </c>
      <c r="V3" s="82">
        <v>24</v>
      </c>
      <c r="W3" s="39">
        <v>42</v>
      </c>
      <c r="X3" s="27">
        <v>19</v>
      </c>
      <c r="Y3" s="39">
        <v>46</v>
      </c>
      <c r="Z3" s="78">
        <v>25396</v>
      </c>
      <c r="AA3" s="80">
        <v>8.8479326893764528E-3</v>
      </c>
      <c r="AB3" s="39">
        <v>45</v>
      </c>
      <c r="AC3" s="27" t="s">
        <v>2</v>
      </c>
      <c r="AD3" s="83">
        <v>0.25</v>
      </c>
      <c r="AE3" s="39">
        <v>47.5</v>
      </c>
      <c r="AF3" s="27">
        <v>19</v>
      </c>
      <c r="AG3" s="39">
        <v>45</v>
      </c>
      <c r="AH3" s="78">
        <v>2525</v>
      </c>
      <c r="AI3" s="80">
        <v>8.797066483176699E-4</v>
      </c>
      <c r="AJ3" s="39">
        <v>44</v>
      </c>
      <c r="AK3" s="27">
        <v>11</v>
      </c>
      <c r="AL3" s="39">
        <v>44</v>
      </c>
      <c r="AM3" s="84">
        <v>0</v>
      </c>
      <c r="AN3" s="80">
        <v>0</v>
      </c>
      <c r="AO3" s="39">
        <v>23</v>
      </c>
      <c r="AP3" s="65">
        <v>0</v>
      </c>
      <c r="AQ3" s="39">
        <v>22.5</v>
      </c>
      <c r="AR3" s="65">
        <v>0</v>
      </c>
      <c r="AS3" s="39">
        <v>17.5</v>
      </c>
      <c r="AT3" s="65">
        <v>1</v>
      </c>
      <c r="AU3" s="39">
        <v>43</v>
      </c>
      <c r="AV3" s="65">
        <v>1</v>
      </c>
      <c r="AW3" s="39">
        <v>41.5</v>
      </c>
      <c r="AX3" s="65">
        <v>1</v>
      </c>
      <c r="AY3" s="39">
        <v>44.5</v>
      </c>
      <c r="AZ3" s="65">
        <v>1</v>
      </c>
      <c r="BA3" s="39">
        <v>42.5</v>
      </c>
      <c r="BB3" s="27" t="s">
        <v>3</v>
      </c>
      <c r="BC3" s="39">
        <v>38</v>
      </c>
      <c r="BD3" s="65">
        <v>0</v>
      </c>
      <c r="BE3" s="39">
        <v>23</v>
      </c>
      <c r="BF3" s="65">
        <v>0</v>
      </c>
      <c r="BG3" s="39">
        <v>25</v>
      </c>
      <c r="BH3" s="65">
        <v>1</v>
      </c>
      <c r="BI3" s="39">
        <v>49</v>
      </c>
      <c r="BJ3" s="65">
        <v>1</v>
      </c>
      <c r="BK3" s="39">
        <v>48.5</v>
      </c>
      <c r="BL3" s="65">
        <v>0</v>
      </c>
      <c r="BM3" s="39">
        <v>25</v>
      </c>
      <c r="BN3" s="65">
        <v>1</v>
      </c>
      <c r="BO3" s="39">
        <v>49.5</v>
      </c>
      <c r="BP3" s="85">
        <v>0.25576714217909702</v>
      </c>
      <c r="BQ3" s="39">
        <v>19</v>
      </c>
      <c r="BR3" s="41">
        <v>1101</v>
      </c>
      <c r="BS3" s="94">
        <v>1</v>
      </c>
    </row>
    <row r="4" spans="1:71" x14ac:dyDescent="0.25">
      <c r="A4" s="1" t="s">
        <v>38</v>
      </c>
      <c r="B4" s="69" t="s">
        <v>84</v>
      </c>
      <c r="C4" s="70">
        <v>82209460.255449995</v>
      </c>
      <c r="D4" s="72">
        <v>24661477</v>
      </c>
      <c r="E4" s="79">
        <v>1500</v>
      </c>
      <c r="F4" s="80">
        <v>6.0823607604686451E-5</v>
      </c>
      <c r="G4" s="39">
        <v>41</v>
      </c>
      <c r="H4" s="81">
        <v>4.3</v>
      </c>
      <c r="I4" s="39">
        <v>44.5</v>
      </c>
      <c r="J4" s="79">
        <v>100000</v>
      </c>
      <c r="K4" s="80">
        <v>4.0549071736457635E-3</v>
      </c>
      <c r="L4" s="39">
        <v>38</v>
      </c>
      <c r="M4" s="71">
        <v>2770</v>
      </c>
      <c r="N4" s="80">
        <v>1.1232092870998765E-4</v>
      </c>
      <c r="O4" s="39">
        <v>40</v>
      </c>
      <c r="P4" s="81">
        <v>4.7</v>
      </c>
      <c r="Q4" s="39">
        <v>48.5</v>
      </c>
      <c r="R4" s="78">
        <v>4959</v>
      </c>
      <c r="S4" s="80">
        <v>2.0108284674109342E-4</v>
      </c>
      <c r="T4" s="39">
        <v>29</v>
      </c>
      <c r="U4" s="27" t="s">
        <v>4</v>
      </c>
      <c r="V4" s="82">
        <v>2</v>
      </c>
      <c r="W4" s="39">
        <v>47</v>
      </c>
      <c r="X4" s="27">
        <v>7</v>
      </c>
      <c r="Y4" s="39">
        <v>41</v>
      </c>
      <c r="Z4" s="78">
        <v>10506</v>
      </c>
      <c r="AA4" s="80">
        <v>4.2600854766322393E-4</v>
      </c>
      <c r="AB4" s="39">
        <v>29</v>
      </c>
      <c r="AC4" s="27" t="s">
        <v>25</v>
      </c>
      <c r="AD4" s="83">
        <v>4</v>
      </c>
      <c r="AE4" s="39">
        <v>42</v>
      </c>
      <c r="AF4" s="27">
        <v>14</v>
      </c>
      <c r="AG4" s="39">
        <v>42.5</v>
      </c>
      <c r="AH4" s="27">
        <v>3395</v>
      </c>
      <c r="AI4" s="80">
        <v>1.3766409854527365E-4</v>
      </c>
      <c r="AJ4" s="39">
        <v>35</v>
      </c>
      <c r="AK4" s="27">
        <v>13</v>
      </c>
      <c r="AL4" s="39">
        <v>46</v>
      </c>
      <c r="AM4" s="84">
        <v>137</v>
      </c>
      <c r="AN4" s="80">
        <v>5.555222827894696E-6</v>
      </c>
      <c r="AO4" s="39">
        <v>46</v>
      </c>
      <c r="AP4" s="65">
        <v>0</v>
      </c>
      <c r="AQ4" s="39">
        <v>22.5</v>
      </c>
      <c r="AR4" s="65">
        <v>1</v>
      </c>
      <c r="AS4" s="39">
        <v>42.5</v>
      </c>
      <c r="AT4" s="65">
        <v>1</v>
      </c>
      <c r="AU4" s="39">
        <v>43</v>
      </c>
      <c r="AV4" s="65">
        <v>1</v>
      </c>
      <c r="AW4" s="39">
        <v>41.5</v>
      </c>
      <c r="AX4" s="65">
        <v>1</v>
      </c>
      <c r="AY4" s="39">
        <v>44.5</v>
      </c>
      <c r="AZ4" s="65">
        <v>1</v>
      </c>
      <c r="BA4" s="39">
        <v>42.5</v>
      </c>
      <c r="BB4" s="27" t="s">
        <v>3</v>
      </c>
      <c r="BC4" s="39">
        <v>38</v>
      </c>
      <c r="BD4" s="65">
        <v>1</v>
      </c>
      <c r="BE4" s="39">
        <v>48</v>
      </c>
      <c r="BF4" s="65">
        <v>0</v>
      </c>
      <c r="BG4" s="39">
        <v>25</v>
      </c>
      <c r="BH4" s="65">
        <v>0</v>
      </c>
      <c r="BI4" s="39">
        <v>24</v>
      </c>
      <c r="BJ4" s="65">
        <v>0</v>
      </c>
      <c r="BK4" s="39">
        <v>23.5</v>
      </c>
      <c r="BL4" s="65">
        <v>1</v>
      </c>
      <c r="BM4" s="39">
        <v>50</v>
      </c>
      <c r="BN4" s="65">
        <v>1</v>
      </c>
      <c r="BO4" s="39">
        <v>49.5</v>
      </c>
      <c r="BP4" s="85">
        <v>0.22238944485623399</v>
      </c>
      <c r="BQ4" s="39">
        <v>17</v>
      </c>
      <c r="BR4" s="41">
        <v>1081</v>
      </c>
      <c r="BS4" s="94">
        <v>2</v>
      </c>
    </row>
    <row r="5" spans="1:71" x14ac:dyDescent="0.25">
      <c r="A5" s="1" t="s">
        <v>37</v>
      </c>
      <c r="B5" s="69" t="s">
        <v>83</v>
      </c>
      <c r="C5" s="70">
        <v>103273456.82874</v>
      </c>
      <c r="D5" s="71">
        <v>12551941</v>
      </c>
      <c r="E5" s="79">
        <v>2300</v>
      </c>
      <c r="F5" s="80">
        <v>1.8323859234201307E-4</v>
      </c>
      <c r="G5" s="39">
        <v>46</v>
      </c>
      <c r="H5" s="81">
        <v>4.3</v>
      </c>
      <c r="I5" s="39">
        <v>44.5</v>
      </c>
      <c r="J5" s="79">
        <v>100000</v>
      </c>
      <c r="K5" s="80">
        <v>7.9668953192179592E-3</v>
      </c>
      <c r="L5" s="39">
        <v>44</v>
      </c>
      <c r="M5" s="71">
        <v>6823</v>
      </c>
      <c r="N5" s="80">
        <v>5.4358126763024144E-4</v>
      </c>
      <c r="O5" s="39">
        <v>46</v>
      </c>
      <c r="P5" s="81">
        <v>4</v>
      </c>
      <c r="Q5" s="39">
        <v>46</v>
      </c>
      <c r="R5" s="78">
        <v>65315</v>
      </c>
      <c r="S5" s="80">
        <v>5.2035776777472108E-3</v>
      </c>
      <c r="T5" s="39">
        <v>42</v>
      </c>
      <c r="U5" s="27" t="s">
        <v>1</v>
      </c>
      <c r="V5" s="82">
        <v>1</v>
      </c>
      <c r="W5" s="39">
        <v>49.5</v>
      </c>
      <c r="X5" s="27">
        <v>9</v>
      </c>
      <c r="Y5" s="39">
        <v>42</v>
      </c>
      <c r="Z5" s="78">
        <v>45406</v>
      </c>
      <c r="AA5" s="80">
        <v>3.6174484886441071E-3</v>
      </c>
      <c r="AB5" s="39">
        <v>40</v>
      </c>
      <c r="AC5" s="27" t="s">
        <v>26</v>
      </c>
      <c r="AD5" s="83">
        <v>1</v>
      </c>
      <c r="AE5" s="39">
        <v>46</v>
      </c>
      <c r="AF5" s="27">
        <v>9</v>
      </c>
      <c r="AG5" s="39">
        <v>41</v>
      </c>
      <c r="AH5" s="27">
        <v>16709</v>
      </c>
      <c r="AI5" s="80">
        <v>1.3311885388881289E-3</v>
      </c>
      <c r="AJ5" s="39">
        <v>45</v>
      </c>
      <c r="AK5" s="27">
        <v>6</v>
      </c>
      <c r="AL5" s="39">
        <v>42</v>
      </c>
      <c r="AM5" s="84">
        <v>0</v>
      </c>
      <c r="AN5" s="80">
        <v>0</v>
      </c>
      <c r="AO5" s="39">
        <v>23</v>
      </c>
      <c r="AP5" s="65">
        <v>1</v>
      </c>
      <c r="AQ5" s="39">
        <v>47.5</v>
      </c>
      <c r="AR5" s="65">
        <v>1</v>
      </c>
      <c r="AS5" s="39">
        <v>42.5</v>
      </c>
      <c r="AT5" s="65">
        <v>1</v>
      </c>
      <c r="AU5" s="39">
        <v>43</v>
      </c>
      <c r="AV5" s="65">
        <v>1</v>
      </c>
      <c r="AW5" s="39">
        <v>41.5</v>
      </c>
      <c r="AX5" s="65">
        <v>1</v>
      </c>
      <c r="AY5" s="39">
        <v>44.5</v>
      </c>
      <c r="AZ5" s="65">
        <v>1</v>
      </c>
      <c r="BA5" s="39">
        <v>42.5</v>
      </c>
      <c r="BB5" s="27" t="s">
        <v>3</v>
      </c>
      <c r="BC5" s="39">
        <v>38</v>
      </c>
      <c r="BD5" s="65">
        <v>0</v>
      </c>
      <c r="BE5" s="39">
        <v>23</v>
      </c>
      <c r="BF5" s="65">
        <v>0</v>
      </c>
      <c r="BG5" s="39">
        <v>25</v>
      </c>
      <c r="BH5" s="65">
        <v>0</v>
      </c>
      <c r="BI5" s="39">
        <v>24</v>
      </c>
      <c r="BJ5" s="65">
        <v>0</v>
      </c>
      <c r="BK5" s="39">
        <v>23.5</v>
      </c>
      <c r="BL5" s="65">
        <v>0</v>
      </c>
      <c r="BM5" s="39">
        <v>25</v>
      </c>
      <c r="BN5" s="65">
        <v>0</v>
      </c>
      <c r="BO5" s="39">
        <v>24.5</v>
      </c>
      <c r="BP5" s="85">
        <v>4.8647984339780251E-2</v>
      </c>
      <c r="BQ5" s="39">
        <v>10</v>
      </c>
      <c r="BR5" s="41">
        <v>1051.5</v>
      </c>
      <c r="BS5" s="94">
        <v>3</v>
      </c>
    </row>
    <row r="6" spans="1:71" x14ac:dyDescent="0.25">
      <c r="A6" s="1" t="s">
        <v>44</v>
      </c>
      <c r="B6" s="69" t="s">
        <v>88</v>
      </c>
      <c r="C6" s="70">
        <v>34837907.577940002</v>
      </c>
      <c r="D6" s="73">
        <v>4226536</v>
      </c>
      <c r="E6" s="79">
        <v>444</v>
      </c>
      <c r="F6" s="80">
        <v>1.0505056623201601E-4</v>
      </c>
      <c r="G6" s="39">
        <v>44</v>
      </c>
      <c r="H6" s="81">
        <v>4</v>
      </c>
      <c r="I6" s="39">
        <v>42.5</v>
      </c>
      <c r="J6" s="79">
        <v>6000</v>
      </c>
      <c r="K6" s="80">
        <v>1.4196022463785947E-3</v>
      </c>
      <c r="L6" s="39">
        <v>36</v>
      </c>
      <c r="M6" s="71">
        <v>535</v>
      </c>
      <c r="N6" s="80">
        <v>1.2658120030209136E-4</v>
      </c>
      <c r="O6" s="39">
        <v>41</v>
      </c>
      <c r="P6" s="81">
        <v>3.3000000000000003</v>
      </c>
      <c r="Q6" s="39">
        <v>43</v>
      </c>
      <c r="R6" s="78">
        <v>1660</v>
      </c>
      <c r="S6" s="80">
        <v>3.9275662149807785E-4</v>
      </c>
      <c r="T6" s="39">
        <v>34</v>
      </c>
      <c r="U6" s="27" t="s">
        <v>24</v>
      </c>
      <c r="V6" s="82">
        <v>24</v>
      </c>
      <c r="W6" s="39">
        <v>42</v>
      </c>
      <c r="X6" s="27">
        <v>6</v>
      </c>
      <c r="Y6" s="39">
        <v>40</v>
      </c>
      <c r="Z6" s="78">
        <v>3820</v>
      </c>
      <c r="AA6" s="80">
        <v>9.0381343019437193E-4</v>
      </c>
      <c r="AB6" s="39">
        <v>36</v>
      </c>
      <c r="AC6" s="27" t="s">
        <v>30</v>
      </c>
      <c r="AD6" s="83">
        <v>3</v>
      </c>
      <c r="AE6" s="39">
        <v>44</v>
      </c>
      <c r="AF6" s="27">
        <v>6</v>
      </c>
      <c r="AG6" s="39">
        <v>39</v>
      </c>
      <c r="AH6" s="27">
        <v>564</v>
      </c>
      <c r="AI6" s="80">
        <v>1.3344261115958789E-4</v>
      </c>
      <c r="AJ6" s="39">
        <v>34</v>
      </c>
      <c r="AK6" s="27">
        <v>5</v>
      </c>
      <c r="AL6" s="39">
        <v>40</v>
      </c>
      <c r="AM6" s="84">
        <v>0</v>
      </c>
      <c r="AN6" s="80">
        <v>0</v>
      </c>
      <c r="AO6" s="39">
        <v>23</v>
      </c>
      <c r="AP6" s="65">
        <v>0</v>
      </c>
      <c r="AQ6" s="39">
        <v>22.5</v>
      </c>
      <c r="AR6" s="65">
        <v>1</v>
      </c>
      <c r="AS6" s="39">
        <v>42.5</v>
      </c>
      <c r="AT6" s="65">
        <v>1</v>
      </c>
      <c r="AU6" s="39">
        <v>43</v>
      </c>
      <c r="AV6" s="65">
        <v>1</v>
      </c>
      <c r="AW6" s="39">
        <v>41.5</v>
      </c>
      <c r="AX6" s="65">
        <v>1</v>
      </c>
      <c r="AY6" s="39">
        <v>44.5</v>
      </c>
      <c r="AZ6" s="65">
        <v>1</v>
      </c>
      <c r="BA6" s="39">
        <v>42.5</v>
      </c>
      <c r="BB6" s="27" t="s">
        <v>3</v>
      </c>
      <c r="BC6" s="39">
        <v>38</v>
      </c>
      <c r="BD6" s="65">
        <v>0</v>
      </c>
      <c r="BE6" s="39">
        <v>23</v>
      </c>
      <c r="BF6" s="65">
        <v>0</v>
      </c>
      <c r="BG6" s="39">
        <v>25</v>
      </c>
      <c r="BH6" s="65">
        <v>0</v>
      </c>
      <c r="BI6" s="39">
        <v>24</v>
      </c>
      <c r="BJ6" s="65">
        <v>0</v>
      </c>
      <c r="BK6" s="39">
        <v>23.5</v>
      </c>
      <c r="BL6" s="65">
        <v>0</v>
      </c>
      <c r="BM6" s="39">
        <v>25</v>
      </c>
      <c r="BN6" s="65">
        <v>0</v>
      </c>
      <c r="BO6" s="39">
        <v>24.5</v>
      </c>
      <c r="BP6" s="85">
        <v>0.76545060998004533</v>
      </c>
      <c r="BQ6" s="39">
        <v>38</v>
      </c>
      <c r="BR6" s="41">
        <v>996</v>
      </c>
      <c r="BS6" s="94">
        <v>4</v>
      </c>
    </row>
    <row r="7" spans="1:71" x14ac:dyDescent="0.25">
      <c r="A7" s="1" t="s">
        <v>34</v>
      </c>
      <c r="B7" s="69" t="s">
        <v>80</v>
      </c>
      <c r="C7" s="70">
        <v>108352589.05269</v>
      </c>
      <c r="D7" s="72">
        <v>48149370</v>
      </c>
      <c r="E7" s="79">
        <v>16500</v>
      </c>
      <c r="F7" s="80">
        <v>3.4268361143666056E-4</v>
      </c>
      <c r="G7" s="39">
        <v>48</v>
      </c>
      <c r="H7" s="81">
        <v>4.7</v>
      </c>
      <c r="I7" s="39">
        <v>49</v>
      </c>
      <c r="J7" s="79">
        <v>500000</v>
      </c>
      <c r="K7" s="80">
        <v>1.0384351861716986E-2</v>
      </c>
      <c r="L7" s="39">
        <v>45</v>
      </c>
      <c r="M7" s="71">
        <v>15459</v>
      </c>
      <c r="N7" s="80">
        <v>3.2106339086056577E-4</v>
      </c>
      <c r="O7" s="39">
        <v>45</v>
      </c>
      <c r="P7" s="81">
        <v>4.8</v>
      </c>
      <c r="Q7" s="39">
        <v>50</v>
      </c>
      <c r="R7" s="78">
        <v>75092</v>
      </c>
      <c r="S7" s="80">
        <v>1.5595635000001037E-3</v>
      </c>
      <c r="T7" s="39">
        <v>37</v>
      </c>
      <c r="U7" s="27" t="s">
        <v>1</v>
      </c>
      <c r="V7" s="82">
        <v>1</v>
      </c>
      <c r="W7" s="39">
        <v>49.5</v>
      </c>
      <c r="X7" s="27">
        <v>5</v>
      </c>
      <c r="Y7" s="39">
        <v>38.5</v>
      </c>
      <c r="Z7" s="78">
        <v>0</v>
      </c>
      <c r="AA7" s="80">
        <v>0</v>
      </c>
      <c r="AB7" s="39">
        <v>13</v>
      </c>
      <c r="AC7" s="27" t="s">
        <v>5</v>
      </c>
      <c r="AD7" s="83">
        <v>48</v>
      </c>
      <c r="AE7" s="39">
        <v>20</v>
      </c>
      <c r="AF7" s="27">
        <v>0</v>
      </c>
      <c r="AG7" s="39">
        <v>16</v>
      </c>
      <c r="AH7" s="27">
        <v>2047</v>
      </c>
      <c r="AI7" s="80">
        <v>4.2513536521869342E-5</v>
      </c>
      <c r="AJ7" s="39">
        <v>32</v>
      </c>
      <c r="AK7" s="27">
        <v>2</v>
      </c>
      <c r="AL7" s="39">
        <v>35.5</v>
      </c>
      <c r="AM7" s="84">
        <v>110413.5</v>
      </c>
      <c r="AN7" s="80">
        <v>2.293145268567377E-3</v>
      </c>
      <c r="AO7" s="39">
        <v>50</v>
      </c>
      <c r="AP7" s="65">
        <v>1</v>
      </c>
      <c r="AQ7" s="39">
        <v>47.5</v>
      </c>
      <c r="AR7" s="65">
        <v>1</v>
      </c>
      <c r="AS7" s="39">
        <v>42.5</v>
      </c>
      <c r="AT7" s="65">
        <v>1</v>
      </c>
      <c r="AU7" s="39">
        <v>43</v>
      </c>
      <c r="AV7" s="65">
        <v>1</v>
      </c>
      <c r="AW7" s="39">
        <v>41.5</v>
      </c>
      <c r="AX7" s="65">
        <v>1</v>
      </c>
      <c r="AY7" s="39">
        <v>44.5</v>
      </c>
      <c r="AZ7" s="65">
        <v>1</v>
      </c>
      <c r="BA7" s="39">
        <v>42.5</v>
      </c>
      <c r="BB7" s="27" t="s">
        <v>3</v>
      </c>
      <c r="BC7" s="39">
        <v>38</v>
      </c>
      <c r="BD7" s="65">
        <v>0</v>
      </c>
      <c r="BE7" s="39">
        <v>23</v>
      </c>
      <c r="BF7" s="65">
        <v>0</v>
      </c>
      <c r="BG7" s="39">
        <v>25</v>
      </c>
      <c r="BH7" s="65">
        <v>0</v>
      </c>
      <c r="BI7" s="39">
        <v>24</v>
      </c>
      <c r="BJ7" s="65">
        <v>0</v>
      </c>
      <c r="BK7" s="39">
        <v>23.5</v>
      </c>
      <c r="BL7" s="65">
        <v>0</v>
      </c>
      <c r="BM7" s="39">
        <v>25</v>
      </c>
      <c r="BN7" s="65">
        <v>0</v>
      </c>
      <c r="BO7" s="39">
        <v>24.5</v>
      </c>
      <c r="BP7" s="85">
        <v>0.26978407520557934</v>
      </c>
      <c r="BQ7" s="39">
        <v>20</v>
      </c>
      <c r="BR7" s="41">
        <v>993</v>
      </c>
      <c r="BS7" s="94">
        <v>5</v>
      </c>
    </row>
    <row r="8" spans="1:71" x14ac:dyDescent="0.25">
      <c r="A8" s="1" t="s">
        <v>45</v>
      </c>
      <c r="B8" s="69" t="s">
        <v>89</v>
      </c>
      <c r="C8" s="70">
        <v>20751073.48779</v>
      </c>
      <c r="D8" s="73">
        <v>623143</v>
      </c>
      <c r="E8" s="79">
        <v>47</v>
      </c>
      <c r="F8" s="80">
        <v>7.5424100086176043E-5</v>
      </c>
      <c r="G8" s="39">
        <v>42</v>
      </c>
      <c r="H8" s="81">
        <v>3.85</v>
      </c>
      <c r="I8" s="39">
        <v>41</v>
      </c>
      <c r="J8" s="79">
        <v>60500</v>
      </c>
      <c r="K8" s="80">
        <v>9.7088469259864904E-2</v>
      </c>
      <c r="L8" s="39">
        <v>48</v>
      </c>
      <c r="M8" s="71">
        <v>444</v>
      </c>
      <c r="N8" s="80">
        <v>7.1251703060132266E-4</v>
      </c>
      <c r="O8" s="39">
        <v>48</v>
      </c>
      <c r="P8" s="81">
        <v>3.6333333333333333</v>
      </c>
      <c r="Q8" s="39">
        <v>44</v>
      </c>
      <c r="R8" s="78">
        <v>775</v>
      </c>
      <c r="S8" s="80">
        <v>1.2436952673784349E-3</v>
      </c>
      <c r="T8" s="39">
        <v>36</v>
      </c>
      <c r="U8" s="27" t="s">
        <v>24</v>
      </c>
      <c r="V8" s="82">
        <v>24</v>
      </c>
      <c r="W8" s="39">
        <v>42</v>
      </c>
      <c r="X8" s="27">
        <v>5</v>
      </c>
      <c r="Y8" s="39">
        <v>38.5</v>
      </c>
      <c r="Z8" s="78">
        <v>3683</v>
      </c>
      <c r="AA8" s="80">
        <v>5.91036086419971E-3</v>
      </c>
      <c r="AB8" s="39">
        <v>44</v>
      </c>
      <c r="AC8" s="27" t="s">
        <v>29</v>
      </c>
      <c r="AD8" s="83">
        <v>8.3333333333333329E-2</v>
      </c>
      <c r="AE8" s="39">
        <v>49.5</v>
      </c>
      <c r="AF8" s="27">
        <v>5</v>
      </c>
      <c r="AG8" s="39">
        <v>37</v>
      </c>
      <c r="AH8" s="27">
        <v>1626</v>
      </c>
      <c r="AI8" s="80">
        <v>2.6093529093643032E-3</v>
      </c>
      <c r="AJ8" s="39">
        <v>47</v>
      </c>
      <c r="AK8" s="27">
        <v>4</v>
      </c>
      <c r="AL8" s="39">
        <v>38</v>
      </c>
      <c r="AM8" s="84">
        <v>0</v>
      </c>
      <c r="AN8" s="80">
        <v>0</v>
      </c>
      <c r="AO8" s="39">
        <v>23</v>
      </c>
      <c r="AP8" s="65">
        <v>0</v>
      </c>
      <c r="AQ8" s="39">
        <v>22.5</v>
      </c>
      <c r="AR8" s="65">
        <v>0</v>
      </c>
      <c r="AS8" s="39">
        <v>17.5</v>
      </c>
      <c r="AT8" s="65">
        <v>0</v>
      </c>
      <c r="AU8" s="39">
        <v>18</v>
      </c>
      <c r="AV8" s="65">
        <v>1</v>
      </c>
      <c r="AW8" s="39">
        <v>41.5</v>
      </c>
      <c r="AX8" s="65">
        <v>0</v>
      </c>
      <c r="AY8" s="39">
        <v>19.5</v>
      </c>
      <c r="AZ8" s="65">
        <v>0</v>
      </c>
      <c r="BA8" s="39">
        <v>17.5</v>
      </c>
      <c r="BB8" s="27" t="s">
        <v>3</v>
      </c>
      <c r="BC8" s="39">
        <v>38</v>
      </c>
      <c r="BD8" s="65">
        <v>1</v>
      </c>
      <c r="BE8" s="39">
        <v>48</v>
      </c>
      <c r="BF8" s="65">
        <v>0</v>
      </c>
      <c r="BG8" s="39">
        <v>25</v>
      </c>
      <c r="BH8" s="65">
        <v>0</v>
      </c>
      <c r="BI8" s="39">
        <v>24</v>
      </c>
      <c r="BJ8" s="65">
        <v>0</v>
      </c>
      <c r="BK8" s="39">
        <v>23.5</v>
      </c>
      <c r="BL8" s="65">
        <v>0</v>
      </c>
      <c r="BM8" s="39">
        <v>25</v>
      </c>
      <c r="BN8" s="65">
        <v>0</v>
      </c>
      <c r="BO8" s="39">
        <v>24.5</v>
      </c>
      <c r="BP8" s="85">
        <v>0.61644513612418395</v>
      </c>
      <c r="BQ8" s="39">
        <v>30</v>
      </c>
      <c r="BR8" s="41">
        <v>952.5</v>
      </c>
      <c r="BS8" s="94">
        <v>6</v>
      </c>
    </row>
    <row r="9" spans="1:71" x14ac:dyDescent="0.25">
      <c r="A9" s="1" t="s">
        <v>39</v>
      </c>
      <c r="B9" s="69" t="s">
        <v>77</v>
      </c>
      <c r="C9" s="70">
        <v>77983497.475940004</v>
      </c>
      <c r="D9" s="71">
        <v>17527236</v>
      </c>
      <c r="E9" s="79">
        <v>594</v>
      </c>
      <c r="F9" s="80">
        <v>3.3890112508327039E-5</v>
      </c>
      <c r="G9" s="39">
        <v>40</v>
      </c>
      <c r="H9" s="81">
        <v>3.05</v>
      </c>
      <c r="I9" s="39">
        <v>36</v>
      </c>
      <c r="J9" s="79">
        <v>105000</v>
      </c>
      <c r="K9" s="80">
        <v>5.9906764534921539E-3</v>
      </c>
      <c r="L9" s="39">
        <v>42</v>
      </c>
      <c r="M9" s="71">
        <v>2324</v>
      </c>
      <c r="N9" s="80">
        <v>1.3259363883729301E-4</v>
      </c>
      <c r="O9" s="39">
        <v>42</v>
      </c>
      <c r="P9" s="81">
        <v>3</v>
      </c>
      <c r="Q9" s="39">
        <v>40.5</v>
      </c>
      <c r="R9" s="78">
        <v>2628</v>
      </c>
      <c r="S9" s="80">
        <v>1.4993807352168932E-4</v>
      </c>
      <c r="T9" s="39">
        <v>26</v>
      </c>
      <c r="U9" s="27" t="s">
        <v>5</v>
      </c>
      <c r="V9" s="82">
        <v>48</v>
      </c>
      <c r="W9" s="39">
        <v>19.5</v>
      </c>
      <c r="X9" s="27">
        <v>4</v>
      </c>
      <c r="Y9" s="39">
        <v>36.5</v>
      </c>
      <c r="Z9" s="78">
        <v>16541</v>
      </c>
      <c r="AA9" s="80">
        <v>9.4373123064013065E-4</v>
      </c>
      <c r="AB9" s="39">
        <v>37</v>
      </c>
      <c r="AC9" s="27" t="s">
        <v>5</v>
      </c>
      <c r="AD9" s="83">
        <v>48</v>
      </c>
      <c r="AE9" s="39">
        <v>20</v>
      </c>
      <c r="AF9" s="27">
        <v>6</v>
      </c>
      <c r="AG9" s="39">
        <v>39</v>
      </c>
      <c r="AH9" s="27">
        <v>3833</v>
      </c>
      <c r="AI9" s="80">
        <v>2.1868821758319452E-4</v>
      </c>
      <c r="AJ9" s="39">
        <v>37</v>
      </c>
      <c r="AK9" s="27">
        <v>5</v>
      </c>
      <c r="AL9" s="39">
        <v>40</v>
      </c>
      <c r="AM9" s="84">
        <v>0</v>
      </c>
      <c r="AN9" s="80">
        <v>0</v>
      </c>
      <c r="AO9" s="39">
        <v>23</v>
      </c>
      <c r="AP9" s="65">
        <v>0</v>
      </c>
      <c r="AQ9" s="39">
        <v>22.5</v>
      </c>
      <c r="AR9" s="65">
        <v>0</v>
      </c>
      <c r="AS9" s="39">
        <v>17.5</v>
      </c>
      <c r="AT9" s="65">
        <v>1</v>
      </c>
      <c r="AU9" s="39">
        <v>43</v>
      </c>
      <c r="AV9" s="65">
        <v>1</v>
      </c>
      <c r="AW9" s="39">
        <v>41.5</v>
      </c>
      <c r="AX9" s="65">
        <v>1</v>
      </c>
      <c r="AY9" s="39">
        <v>44.5</v>
      </c>
      <c r="AZ9" s="65">
        <v>1</v>
      </c>
      <c r="BA9" s="39">
        <v>42.5</v>
      </c>
      <c r="BB9" s="27" t="s">
        <v>3</v>
      </c>
      <c r="BC9" s="39">
        <v>38</v>
      </c>
      <c r="BD9" s="65">
        <v>0</v>
      </c>
      <c r="BE9" s="39">
        <v>23</v>
      </c>
      <c r="BF9" s="65">
        <v>0</v>
      </c>
      <c r="BG9" s="39">
        <v>25</v>
      </c>
      <c r="BH9" s="65">
        <v>1</v>
      </c>
      <c r="BI9" s="39">
        <v>49</v>
      </c>
      <c r="BJ9" s="65">
        <v>1</v>
      </c>
      <c r="BK9" s="39">
        <v>48.5</v>
      </c>
      <c r="BL9" s="65">
        <v>0</v>
      </c>
      <c r="BM9" s="39">
        <v>25</v>
      </c>
      <c r="BN9" s="65">
        <v>0</v>
      </c>
      <c r="BO9" s="39">
        <v>24.5</v>
      </c>
      <c r="BP9" s="85">
        <v>6.9616734409154071E-2</v>
      </c>
      <c r="BQ9" s="39">
        <v>11</v>
      </c>
      <c r="BR9" s="41">
        <v>934</v>
      </c>
      <c r="BS9" s="94">
        <v>7</v>
      </c>
    </row>
    <row r="10" spans="1:71" x14ac:dyDescent="0.25">
      <c r="A10" s="1" t="s">
        <v>74</v>
      </c>
      <c r="B10" s="69" t="s">
        <v>115</v>
      </c>
      <c r="C10" s="70">
        <v>4670028.8165800003</v>
      </c>
      <c r="D10" s="72">
        <v>2061182</v>
      </c>
      <c r="E10" s="79">
        <v>27</v>
      </c>
      <c r="F10" s="80">
        <v>1.3099279927730787E-5</v>
      </c>
      <c r="G10" s="39">
        <v>37</v>
      </c>
      <c r="H10" s="86">
        <v>3.4</v>
      </c>
      <c r="I10" s="39">
        <v>38.5</v>
      </c>
      <c r="J10" s="79">
        <v>5000</v>
      </c>
      <c r="K10" s="80">
        <v>2.4257925792094052E-3</v>
      </c>
      <c r="L10" s="39">
        <v>37</v>
      </c>
      <c r="M10" s="71">
        <v>52</v>
      </c>
      <c r="N10" s="80">
        <v>2.5228242823777812E-5</v>
      </c>
      <c r="O10" s="39">
        <v>36</v>
      </c>
      <c r="P10" s="86">
        <v>2.4</v>
      </c>
      <c r="Q10" s="39">
        <v>39</v>
      </c>
      <c r="R10" s="78">
        <v>3571</v>
      </c>
      <c r="S10" s="80">
        <v>1.7325010600713572E-3</v>
      </c>
      <c r="T10" s="39">
        <v>38</v>
      </c>
      <c r="U10" s="27" t="s">
        <v>5</v>
      </c>
      <c r="V10" s="82">
        <v>48</v>
      </c>
      <c r="W10" s="39">
        <v>19.5</v>
      </c>
      <c r="X10" s="27">
        <v>19</v>
      </c>
      <c r="Y10" s="39">
        <v>46</v>
      </c>
      <c r="Z10" s="78">
        <v>10121</v>
      </c>
      <c r="AA10" s="80">
        <v>4.9102893388356774E-3</v>
      </c>
      <c r="AB10" s="39">
        <v>43</v>
      </c>
      <c r="AC10" s="27" t="s">
        <v>131</v>
      </c>
      <c r="AD10" s="83">
        <v>2</v>
      </c>
      <c r="AE10" s="39">
        <v>45</v>
      </c>
      <c r="AF10" s="27">
        <v>19</v>
      </c>
      <c r="AG10" s="39">
        <v>45</v>
      </c>
      <c r="AH10" s="27">
        <v>4972</v>
      </c>
      <c r="AI10" s="80">
        <v>2.4122081407658325E-3</v>
      </c>
      <c r="AJ10" s="39">
        <v>46</v>
      </c>
      <c r="AK10" s="27">
        <v>18</v>
      </c>
      <c r="AL10" s="39">
        <v>47.5</v>
      </c>
      <c r="AM10" s="84">
        <v>0</v>
      </c>
      <c r="AN10" s="80">
        <v>0</v>
      </c>
      <c r="AO10" s="39">
        <v>23</v>
      </c>
      <c r="AP10" s="65">
        <v>0</v>
      </c>
      <c r="AQ10" s="39">
        <v>22.5</v>
      </c>
      <c r="AR10" s="65">
        <v>1</v>
      </c>
      <c r="AS10" s="39">
        <v>42.5</v>
      </c>
      <c r="AT10" s="65">
        <v>1</v>
      </c>
      <c r="AU10" s="39">
        <v>43</v>
      </c>
      <c r="AV10" s="65">
        <v>1</v>
      </c>
      <c r="AW10" s="39">
        <v>41.5</v>
      </c>
      <c r="AX10" s="65">
        <v>1</v>
      </c>
      <c r="AY10" s="39">
        <v>44.5</v>
      </c>
      <c r="AZ10" s="65">
        <v>1</v>
      </c>
      <c r="BA10" s="39">
        <v>42.5</v>
      </c>
      <c r="BB10" s="27" t="s">
        <v>128</v>
      </c>
      <c r="BC10" s="39">
        <v>0</v>
      </c>
      <c r="BD10" s="65">
        <v>0</v>
      </c>
      <c r="BE10" s="39">
        <v>23</v>
      </c>
      <c r="BF10" s="65">
        <v>0</v>
      </c>
      <c r="BG10" s="39">
        <v>25</v>
      </c>
      <c r="BH10" s="65">
        <v>0</v>
      </c>
      <c r="BI10" s="39">
        <v>24</v>
      </c>
      <c r="BJ10" s="65">
        <v>0</v>
      </c>
      <c r="BK10" s="39">
        <v>23.5</v>
      </c>
      <c r="BL10" s="65">
        <v>0</v>
      </c>
      <c r="BM10" s="39">
        <v>25</v>
      </c>
      <c r="BN10" s="65">
        <v>0</v>
      </c>
      <c r="BO10" s="39">
        <v>24.5</v>
      </c>
      <c r="BP10" s="85">
        <v>4.0589537021719226E-2</v>
      </c>
      <c r="BQ10" s="39">
        <v>9</v>
      </c>
      <c r="BR10" s="41">
        <v>931</v>
      </c>
      <c r="BS10" s="94">
        <v>8</v>
      </c>
    </row>
    <row r="11" spans="1:71" x14ac:dyDescent="0.25">
      <c r="A11" s="1" t="s">
        <v>75</v>
      </c>
      <c r="B11" s="69" t="s">
        <v>116</v>
      </c>
      <c r="C11" s="70">
        <v>4017748.3190100002</v>
      </c>
      <c r="D11" s="71">
        <v>69312</v>
      </c>
      <c r="E11" s="79">
        <v>25</v>
      </c>
      <c r="F11" s="80">
        <v>3.6068790397045247E-4</v>
      </c>
      <c r="G11" s="39">
        <v>49</v>
      </c>
      <c r="H11" s="86">
        <v>3.5</v>
      </c>
      <c r="I11" s="39">
        <v>40</v>
      </c>
      <c r="J11" s="79">
        <v>10000</v>
      </c>
      <c r="K11" s="80">
        <v>0.14427516158818099</v>
      </c>
      <c r="L11" s="39">
        <v>50</v>
      </c>
      <c r="M11" s="71">
        <v>65</v>
      </c>
      <c r="N11" s="80">
        <v>9.3778855032317641E-4</v>
      </c>
      <c r="O11" s="39">
        <v>50</v>
      </c>
      <c r="P11" s="86">
        <v>4.2</v>
      </c>
      <c r="Q11" s="39">
        <v>47</v>
      </c>
      <c r="R11" s="78">
        <v>1045</v>
      </c>
      <c r="S11" s="80">
        <v>1.5076754385964912E-2</v>
      </c>
      <c r="T11" s="39">
        <v>45</v>
      </c>
      <c r="U11" s="27" t="s">
        <v>5</v>
      </c>
      <c r="V11" s="82">
        <v>48</v>
      </c>
      <c r="W11" s="39">
        <v>19.5</v>
      </c>
      <c r="X11" s="27">
        <v>23</v>
      </c>
      <c r="Y11" s="39">
        <v>48</v>
      </c>
      <c r="Z11" s="78">
        <v>8896</v>
      </c>
      <c r="AA11" s="80">
        <v>0.12834718374884579</v>
      </c>
      <c r="AB11" s="39">
        <v>49</v>
      </c>
      <c r="AC11" s="27" t="s">
        <v>5</v>
      </c>
      <c r="AD11" s="83">
        <v>48</v>
      </c>
      <c r="AE11" s="39">
        <v>20</v>
      </c>
      <c r="AF11" s="27">
        <v>23</v>
      </c>
      <c r="AG11" s="39">
        <v>47</v>
      </c>
      <c r="AH11" s="78">
        <v>3335</v>
      </c>
      <c r="AI11" s="80">
        <v>4.8115766389658358E-2</v>
      </c>
      <c r="AJ11" s="39">
        <v>50</v>
      </c>
      <c r="AK11" s="27">
        <v>23</v>
      </c>
      <c r="AL11" s="39">
        <v>49</v>
      </c>
      <c r="AM11" s="84" t="s">
        <v>158</v>
      </c>
      <c r="AN11" s="80">
        <v>0</v>
      </c>
      <c r="AO11" s="39">
        <v>23</v>
      </c>
      <c r="AP11" s="65">
        <v>0</v>
      </c>
      <c r="AQ11" s="39">
        <v>22.5</v>
      </c>
      <c r="AR11" s="65">
        <v>0</v>
      </c>
      <c r="AS11" s="39">
        <v>17.5</v>
      </c>
      <c r="AT11" s="65">
        <v>0</v>
      </c>
      <c r="AU11" s="39">
        <v>18</v>
      </c>
      <c r="AV11" s="65">
        <v>0</v>
      </c>
      <c r="AW11" s="39">
        <v>16.5</v>
      </c>
      <c r="AX11" s="65">
        <v>0</v>
      </c>
      <c r="AY11" s="39">
        <v>19.5</v>
      </c>
      <c r="AZ11" s="65">
        <v>0</v>
      </c>
      <c r="BA11" s="39">
        <v>17.5</v>
      </c>
      <c r="BB11" s="27" t="s">
        <v>3</v>
      </c>
      <c r="BC11" s="39">
        <v>38</v>
      </c>
      <c r="BD11" s="65">
        <v>0</v>
      </c>
      <c r="BE11" s="39">
        <v>23</v>
      </c>
      <c r="BF11" s="65">
        <v>0</v>
      </c>
      <c r="BG11" s="39">
        <v>25</v>
      </c>
      <c r="BH11" s="65">
        <v>0</v>
      </c>
      <c r="BI11" s="39">
        <v>24</v>
      </c>
      <c r="BJ11" s="65">
        <v>0</v>
      </c>
      <c r="BK11" s="39">
        <v>23.5</v>
      </c>
      <c r="BL11" s="65">
        <v>0</v>
      </c>
      <c r="BM11" s="39">
        <v>25</v>
      </c>
      <c r="BN11" s="65">
        <v>0</v>
      </c>
      <c r="BO11" s="39">
        <v>24.5</v>
      </c>
      <c r="BP11" s="85">
        <v>0.86936076917536975</v>
      </c>
      <c r="BQ11" s="39">
        <v>45</v>
      </c>
      <c r="BR11" s="41">
        <v>926</v>
      </c>
      <c r="BS11" s="94">
        <v>9</v>
      </c>
    </row>
    <row r="12" spans="1:71" x14ac:dyDescent="0.25">
      <c r="A12" s="1" t="s">
        <v>55</v>
      </c>
      <c r="B12" s="69" t="s">
        <v>97</v>
      </c>
      <c r="C12" s="70">
        <v>13514758.85919</v>
      </c>
      <c r="D12" s="71">
        <v>2352273</v>
      </c>
      <c r="E12" s="79">
        <v>19</v>
      </c>
      <c r="F12" s="80">
        <v>8.0772937494925114E-6</v>
      </c>
      <c r="G12" s="39">
        <v>35</v>
      </c>
      <c r="H12" s="81">
        <v>4.333333333333333</v>
      </c>
      <c r="I12" s="39">
        <v>46</v>
      </c>
      <c r="J12" s="79">
        <v>2500</v>
      </c>
      <c r="K12" s="80">
        <v>1.0628018091437515E-3</v>
      </c>
      <c r="L12" s="39">
        <v>35</v>
      </c>
      <c r="M12" s="71">
        <v>32</v>
      </c>
      <c r="N12" s="80">
        <v>1.3603863157040021E-5</v>
      </c>
      <c r="O12" s="39">
        <v>35</v>
      </c>
      <c r="P12" s="81">
        <v>1.7666666666666666</v>
      </c>
      <c r="Q12" s="39">
        <v>35</v>
      </c>
      <c r="R12" s="78">
        <v>738</v>
      </c>
      <c r="S12" s="80">
        <v>3.137390940592355E-4</v>
      </c>
      <c r="T12" s="39">
        <v>32</v>
      </c>
      <c r="U12" s="27" t="s">
        <v>5</v>
      </c>
      <c r="V12" s="82">
        <v>48</v>
      </c>
      <c r="W12" s="39">
        <v>19.5</v>
      </c>
      <c r="X12" s="27">
        <v>11</v>
      </c>
      <c r="Y12" s="39">
        <v>43</v>
      </c>
      <c r="Z12" s="78">
        <v>8515</v>
      </c>
      <c r="AA12" s="80">
        <v>3.619902961943618E-3</v>
      </c>
      <c r="AB12" s="39">
        <v>41</v>
      </c>
      <c r="AC12" s="27" t="s">
        <v>25</v>
      </c>
      <c r="AD12" s="83">
        <v>4</v>
      </c>
      <c r="AE12" s="39">
        <v>42</v>
      </c>
      <c r="AF12" s="27">
        <v>14</v>
      </c>
      <c r="AG12" s="39">
        <v>42.5</v>
      </c>
      <c r="AH12" s="78">
        <v>1281</v>
      </c>
      <c r="AI12" s="80">
        <v>5.4457964700525829E-4</v>
      </c>
      <c r="AJ12" s="39">
        <v>42</v>
      </c>
      <c r="AK12" s="27">
        <v>11</v>
      </c>
      <c r="AL12" s="39">
        <v>44</v>
      </c>
      <c r="AM12" s="84">
        <v>17</v>
      </c>
      <c r="AN12" s="80">
        <v>7.2270523021775108E-6</v>
      </c>
      <c r="AO12" s="39">
        <v>47</v>
      </c>
      <c r="AP12" s="65">
        <v>0</v>
      </c>
      <c r="AQ12" s="39">
        <v>22.5</v>
      </c>
      <c r="AR12" s="65">
        <v>1</v>
      </c>
      <c r="AS12" s="39">
        <v>42.5</v>
      </c>
      <c r="AT12" s="65">
        <v>1</v>
      </c>
      <c r="AU12" s="39">
        <v>43</v>
      </c>
      <c r="AV12" s="65">
        <v>1</v>
      </c>
      <c r="AW12" s="39">
        <v>41.5</v>
      </c>
      <c r="AX12" s="65">
        <v>0</v>
      </c>
      <c r="AY12" s="39">
        <v>19.5</v>
      </c>
      <c r="AZ12" s="65">
        <v>1</v>
      </c>
      <c r="BA12" s="39">
        <v>42.5</v>
      </c>
      <c r="BB12" s="27" t="s">
        <v>128</v>
      </c>
      <c r="BC12" s="39">
        <v>0</v>
      </c>
      <c r="BD12" s="65">
        <v>0</v>
      </c>
      <c r="BE12" s="39">
        <v>23</v>
      </c>
      <c r="BF12" s="65">
        <v>0</v>
      </c>
      <c r="BG12" s="39">
        <v>25</v>
      </c>
      <c r="BH12" s="65">
        <v>0</v>
      </c>
      <c r="BI12" s="39">
        <v>24</v>
      </c>
      <c r="BJ12" s="65">
        <v>0</v>
      </c>
      <c r="BK12" s="39">
        <v>23.5</v>
      </c>
      <c r="BL12" s="65">
        <v>0</v>
      </c>
      <c r="BM12" s="39">
        <v>25</v>
      </c>
      <c r="BN12" s="65">
        <v>0</v>
      </c>
      <c r="BO12" s="39">
        <v>24.5</v>
      </c>
      <c r="BP12" s="85">
        <v>0.23714249465601528</v>
      </c>
      <c r="BQ12" s="39">
        <v>18</v>
      </c>
      <c r="BR12" s="41">
        <v>913.5</v>
      </c>
      <c r="BS12" s="94">
        <v>10</v>
      </c>
    </row>
    <row r="13" spans="1:71" x14ac:dyDescent="0.25">
      <c r="A13" s="1" t="s">
        <v>33</v>
      </c>
      <c r="B13" s="69" t="s">
        <v>79</v>
      </c>
      <c r="C13" s="70">
        <v>194334489.58679</v>
      </c>
      <c r="D13" s="74">
        <v>8518433</v>
      </c>
      <c r="E13" s="79">
        <v>195</v>
      </c>
      <c r="F13" s="80">
        <v>2.289153415892336E-5</v>
      </c>
      <c r="G13" s="39">
        <v>39</v>
      </c>
      <c r="H13" s="81">
        <v>3.3</v>
      </c>
      <c r="I13" s="39">
        <v>37</v>
      </c>
      <c r="J13" s="79">
        <v>51000</v>
      </c>
      <c r="K13" s="80">
        <v>5.9870166261799555E-3</v>
      </c>
      <c r="L13" s="39">
        <v>41</v>
      </c>
      <c r="M13" s="71">
        <v>514</v>
      </c>
      <c r="N13" s="80">
        <v>6.0339736193264654E-5</v>
      </c>
      <c r="O13" s="39">
        <v>39</v>
      </c>
      <c r="P13" s="81">
        <v>1.9500000000000002</v>
      </c>
      <c r="Q13" s="39">
        <v>37</v>
      </c>
      <c r="R13" s="78">
        <v>1623</v>
      </c>
      <c r="S13" s="80">
        <v>1.9052799969196212E-4</v>
      </c>
      <c r="T13" s="39">
        <v>27</v>
      </c>
      <c r="U13" s="27" t="s">
        <v>24</v>
      </c>
      <c r="V13" s="82">
        <v>24</v>
      </c>
      <c r="W13" s="39">
        <v>42</v>
      </c>
      <c r="X13" s="27">
        <v>1</v>
      </c>
      <c r="Y13" s="39">
        <v>31.5</v>
      </c>
      <c r="Z13" s="78">
        <v>6817</v>
      </c>
      <c r="AA13" s="80">
        <v>8.0026455569938741E-4</v>
      </c>
      <c r="AB13" s="39">
        <v>35</v>
      </c>
      <c r="AC13" s="27" t="s">
        <v>5</v>
      </c>
      <c r="AD13" s="83">
        <v>48</v>
      </c>
      <c r="AE13" s="39">
        <v>20</v>
      </c>
      <c r="AF13" s="27">
        <v>1</v>
      </c>
      <c r="AG13" s="39">
        <v>32.5</v>
      </c>
      <c r="AH13" s="27"/>
      <c r="AI13" s="80">
        <v>0</v>
      </c>
      <c r="AJ13" s="39">
        <v>16</v>
      </c>
      <c r="AK13" s="27">
        <v>0</v>
      </c>
      <c r="AL13" s="39">
        <v>17</v>
      </c>
      <c r="AM13" s="84">
        <v>0</v>
      </c>
      <c r="AN13" s="80">
        <v>0</v>
      </c>
      <c r="AO13" s="39">
        <v>23</v>
      </c>
      <c r="AP13" s="65">
        <v>0</v>
      </c>
      <c r="AQ13" s="39">
        <v>22.5</v>
      </c>
      <c r="AR13" s="65">
        <v>1</v>
      </c>
      <c r="AS13" s="39">
        <v>42.5</v>
      </c>
      <c r="AT13" s="65">
        <v>0</v>
      </c>
      <c r="AU13" s="39">
        <v>18</v>
      </c>
      <c r="AV13" s="65">
        <v>1</v>
      </c>
      <c r="AW13" s="39">
        <v>41.5</v>
      </c>
      <c r="AX13" s="65">
        <v>0</v>
      </c>
      <c r="AY13" s="39">
        <v>19.5</v>
      </c>
      <c r="AZ13" s="65">
        <v>1</v>
      </c>
      <c r="BA13" s="39">
        <v>42.5</v>
      </c>
      <c r="BB13" s="27" t="s">
        <v>3</v>
      </c>
      <c r="BC13" s="39">
        <v>38</v>
      </c>
      <c r="BD13" s="65">
        <v>0</v>
      </c>
      <c r="BE13" s="39">
        <v>23</v>
      </c>
      <c r="BF13" s="65">
        <v>1</v>
      </c>
      <c r="BG13" s="39">
        <v>50</v>
      </c>
      <c r="BH13" s="65">
        <v>1</v>
      </c>
      <c r="BI13" s="39">
        <v>49</v>
      </c>
      <c r="BJ13" s="65">
        <v>1</v>
      </c>
      <c r="BK13" s="39">
        <v>48.5</v>
      </c>
      <c r="BL13" s="65">
        <v>0</v>
      </c>
      <c r="BM13" s="39">
        <v>25</v>
      </c>
      <c r="BN13" s="65">
        <v>0</v>
      </c>
      <c r="BO13" s="39">
        <v>24.5</v>
      </c>
      <c r="BP13" s="85">
        <v>7.7893750979198206E-2</v>
      </c>
      <c r="BQ13" s="39">
        <v>12</v>
      </c>
      <c r="BR13" s="41">
        <v>893.5</v>
      </c>
      <c r="BS13" s="94">
        <v>11</v>
      </c>
    </row>
    <row r="14" spans="1:71" x14ac:dyDescent="0.25">
      <c r="A14" s="66" t="s">
        <v>156</v>
      </c>
      <c r="B14" s="69" t="s">
        <v>157</v>
      </c>
      <c r="C14" s="70">
        <v>5005327.1165500004</v>
      </c>
      <c r="D14" s="71">
        <v>900850</v>
      </c>
      <c r="E14" s="79"/>
      <c r="F14" s="80">
        <v>0</v>
      </c>
      <c r="G14" s="39">
        <v>15</v>
      </c>
      <c r="H14" s="81">
        <v>0</v>
      </c>
      <c r="I14" s="39">
        <v>15</v>
      </c>
      <c r="J14" s="79"/>
      <c r="K14" s="80">
        <v>0</v>
      </c>
      <c r="L14" s="39">
        <v>14.5</v>
      </c>
      <c r="M14" s="71"/>
      <c r="N14" s="80">
        <v>0</v>
      </c>
      <c r="O14" s="39">
        <v>15.5</v>
      </c>
      <c r="P14" s="81">
        <v>0</v>
      </c>
      <c r="Q14" s="39">
        <v>15.5</v>
      </c>
      <c r="R14" s="78">
        <v>11133</v>
      </c>
      <c r="S14" s="80">
        <v>1.2358328245545874E-2</v>
      </c>
      <c r="T14" s="39">
        <v>44</v>
      </c>
      <c r="U14" s="27" t="s">
        <v>5</v>
      </c>
      <c r="V14" s="82">
        <v>48</v>
      </c>
      <c r="W14" s="39">
        <v>19.5</v>
      </c>
      <c r="X14" s="27">
        <v>43</v>
      </c>
      <c r="Y14" s="39">
        <v>50</v>
      </c>
      <c r="Z14" s="78">
        <v>47550</v>
      </c>
      <c r="AA14" s="80">
        <v>5.2783482266748075E-2</v>
      </c>
      <c r="AB14" s="39">
        <v>48</v>
      </c>
      <c r="AC14" s="27" t="s">
        <v>29</v>
      </c>
      <c r="AD14" s="83">
        <v>8.3333333333333329E-2</v>
      </c>
      <c r="AE14" s="39">
        <v>49.5</v>
      </c>
      <c r="AF14" s="27">
        <v>43</v>
      </c>
      <c r="AG14" s="39">
        <v>49</v>
      </c>
      <c r="AH14" s="78">
        <v>295</v>
      </c>
      <c r="AI14" s="80">
        <v>3.274685019703613E-4</v>
      </c>
      <c r="AJ14" s="39">
        <v>38</v>
      </c>
      <c r="AK14" s="27">
        <v>18</v>
      </c>
      <c r="AL14" s="39">
        <v>47.5</v>
      </c>
      <c r="AM14" s="84">
        <v>0</v>
      </c>
      <c r="AN14" s="80">
        <v>0</v>
      </c>
      <c r="AO14" s="39">
        <v>23</v>
      </c>
      <c r="AP14" s="65">
        <v>0</v>
      </c>
      <c r="AQ14" s="39">
        <v>22.5</v>
      </c>
      <c r="AR14" s="65">
        <v>0</v>
      </c>
      <c r="AS14" s="39">
        <v>17.5</v>
      </c>
      <c r="AT14" s="65">
        <v>1</v>
      </c>
      <c r="AU14" s="39">
        <v>43</v>
      </c>
      <c r="AV14" s="65">
        <v>1</v>
      </c>
      <c r="AW14" s="39">
        <v>41.5</v>
      </c>
      <c r="AX14" s="65">
        <v>1</v>
      </c>
      <c r="AY14" s="39">
        <v>44.5</v>
      </c>
      <c r="AZ14" s="65">
        <v>0</v>
      </c>
      <c r="BA14" s="39">
        <v>17.5</v>
      </c>
      <c r="BB14" s="27" t="s">
        <v>3</v>
      </c>
      <c r="BC14" s="39">
        <v>38</v>
      </c>
      <c r="BD14" s="65">
        <v>0</v>
      </c>
      <c r="BE14" s="39">
        <v>23</v>
      </c>
      <c r="BF14" s="65">
        <v>0</v>
      </c>
      <c r="BG14" s="39">
        <v>25</v>
      </c>
      <c r="BH14" s="65">
        <v>0</v>
      </c>
      <c r="BI14" s="39">
        <v>24</v>
      </c>
      <c r="BJ14" s="65">
        <v>0</v>
      </c>
      <c r="BK14" s="39">
        <v>23.5</v>
      </c>
      <c r="BL14" s="65">
        <v>0</v>
      </c>
      <c r="BM14" s="39">
        <v>25</v>
      </c>
      <c r="BN14" s="65">
        <v>0</v>
      </c>
      <c r="BO14" s="39">
        <v>24.5</v>
      </c>
      <c r="BP14" s="85">
        <v>0.77580879856050122</v>
      </c>
      <c r="BQ14" s="39">
        <v>40</v>
      </c>
      <c r="BR14" s="41">
        <v>853.5</v>
      </c>
      <c r="BS14" s="94">
        <v>12</v>
      </c>
    </row>
    <row r="15" spans="1:71" x14ac:dyDescent="0.25">
      <c r="A15" s="1" t="s">
        <v>54</v>
      </c>
      <c r="B15" s="69" t="s">
        <v>96</v>
      </c>
      <c r="C15" s="70">
        <v>7933560.4934599996</v>
      </c>
      <c r="D15" s="73">
        <v>2165025</v>
      </c>
      <c r="E15" s="79">
        <v>0</v>
      </c>
      <c r="F15" s="80">
        <v>0</v>
      </c>
      <c r="G15" s="39">
        <v>15</v>
      </c>
      <c r="H15" s="81">
        <v>0</v>
      </c>
      <c r="I15" s="39">
        <v>15</v>
      </c>
      <c r="J15" s="79">
        <v>10000</v>
      </c>
      <c r="K15" s="80">
        <v>4.6188843084952833E-3</v>
      </c>
      <c r="L15" s="39">
        <v>40</v>
      </c>
      <c r="M15" s="71">
        <v>99</v>
      </c>
      <c r="N15" s="80">
        <v>4.5726954654103303E-5</v>
      </c>
      <c r="O15" s="39">
        <v>38</v>
      </c>
      <c r="P15" s="81">
        <v>3.1</v>
      </c>
      <c r="Q15" s="39">
        <v>42</v>
      </c>
      <c r="R15" s="78">
        <v>265</v>
      </c>
      <c r="S15" s="80">
        <v>1.2240043417512499E-4</v>
      </c>
      <c r="T15" s="39">
        <v>25</v>
      </c>
      <c r="U15" s="27" t="s">
        <v>5</v>
      </c>
      <c r="V15" s="82">
        <v>48</v>
      </c>
      <c r="W15" s="39">
        <v>19.5</v>
      </c>
      <c r="X15" s="27">
        <v>2</v>
      </c>
      <c r="Y15" s="39">
        <v>34</v>
      </c>
      <c r="Z15" s="78">
        <v>1684</v>
      </c>
      <c r="AA15" s="80">
        <v>7.7782011755060567E-4</v>
      </c>
      <c r="AB15" s="39">
        <v>34</v>
      </c>
      <c r="AC15" s="27" t="s">
        <v>25</v>
      </c>
      <c r="AD15" s="83">
        <v>4</v>
      </c>
      <c r="AE15" s="39">
        <v>42</v>
      </c>
      <c r="AF15" s="27">
        <v>2</v>
      </c>
      <c r="AG15" s="39">
        <v>34.5</v>
      </c>
      <c r="AH15" s="27">
        <v>1171</v>
      </c>
      <c r="AI15" s="80">
        <v>5.4087135252479761E-4</v>
      </c>
      <c r="AJ15" s="39">
        <v>41</v>
      </c>
      <c r="AK15" s="27">
        <v>2</v>
      </c>
      <c r="AL15" s="39">
        <v>35.5</v>
      </c>
      <c r="AM15" s="84">
        <v>0</v>
      </c>
      <c r="AN15" s="80">
        <v>0</v>
      </c>
      <c r="AO15" s="39">
        <v>23</v>
      </c>
      <c r="AP15" s="65">
        <v>1</v>
      </c>
      <c r="AQ15" s="39">
        <v>47.5</v>
      </c>
      <c r="AR15" s="65">
        <v>1</v>
      </c>
      <c r="AS15" s="39">
        <v>42.5</v>
      </c>
      <c r="AT15" s="65">
        <v>1</v>
      </c>
      <c r="AU15" s="39">
        <v>43</v>
      </c>
      <c r="AV15" s="65">
        <v>0</v>
      </c>
      <c r="AW15" s="39">
        <v>16.5</v>
      </c>
      <c r="AX15" s="65">
        <v>0</v>
      </c>
      <c r="AY15" s="39">
        <v>19.5</v>
      </c>
      <c r="AZ15" s="65">
        <v>1</v>
      </c>
      <c r="BA15" s="39">
        <v>42.5</v>
      </c>
      <c r="BB15" s="27" t="s">
        <v>3</v>
      </c>
      <c r="BC15" s="39">
        <v>38</v>
      </c>
      <c r="BD15" s="65">
        <v>0</v>
      </c>
      <c r="BE15" s="39">
        <v>23</v>
      </c>
      <c r="BF15" s="65">
        <v>0</v>
      </c>
      <c r="BG15" s="39">
        <v>25</v>
      </c>
      <c r="BH15" s="65">
        <v>0</v>
      </c>
      <c r="BI15" s="39">
        <v>24</v>
      </c>
      <c r="BJ15" s="65">
        <v>0</v>
      </c>
      <c r="BK15" s="39">
        <v>23.5</v>
      </c>
      <c r="BL15" s="65">
        <v>0</v>
      </c>
      <c r="BM15" s="39">
        <v>25</v>
      </c>
      <c r="BN15" s="65">
        <v>0</v>
      </c>
      <c r="BO15" s="39">
        <v>24.5</v>
      </c>
      <c r="BP15" s="85">
        <v>3.2696605812254795E-2</v>
      </c>
      <c r="BQ15" s="39">
        <v>8</v>
      </c>
      <c r="BR15" s="41">
        <v>841</v>
      </c>
      <c r="BS15" s="94">
        <v>13</v>
      </c>
    </row>
    <row r="16" spans="1:71" x14ac:dyDescent="0.25">
      <c r="A16" s="1" t="s">
        <v>36</v>
      </c>
      <c r="B16" s="69" t="s">
        <v>82</v>
      </c>
      <c r="C16" s="70">
        <v>97967362.647990003</v>
      </c>
      <c r="D16" s="74">
        <v>12581185</v>
      </c>
      <c r="E16" s="79">
        <v>4300</v>
      </c>
      <c r="F16" s="80">
        <v>3.417802059185999E-4</v>
      </c>
      <c r="G16" s="39">
        <v>47</v>
      </c>
      <c r="H16" s="81">
        <v>4.5999999999999996</v>
      </c>
      <c r="I16" s="39">
        <v>48</v>
      </c>
      <c r="J16" s="79">
        <v>100000</v>
      </c>
      <c r="K16" s="80">
        <v>7.9483768818279042E-3</v>
      </c>
      <c r="L16" s="39">
        <v>43</v>
      </c>
      <c r="M16" s="71">
        <v>2737</v>
      </c>
      <c r="N16" s="80">
        <v>2.1754707525562973E-4</v>
      </c>
      <c r="O16" s="39">
        <v>44</v>
      </c>
      <c r="P16" s="81">
        <v>4.7</v>
      </c>
      <c r="Q16" s="39">
        <v>48.5</v>
      </c>
      <c r="R16" s="78">
        <v>4213</v>
      </c>
      <c r="S16" s="80">
        <v>3.3486511803140962E-4</v>
      </c>
      <c r="T16" s="39">
        <v>33</v>
      </c>
      <c r="U16" s="27" t="s">
        <v>24</v>
      </c>
      <c r="V16" s="82">
        <v>24</v>
      </c>
      <c r="W16" s="39">
        <v>42</v>
      </c>
      <c r="X16" s="27">
        <v>19</v>
      </c>
      <c r="Y16" s="39">
        <v>46</v>
      </c>
      <c r="Z16" s="78">
        <v>6021</v>
      </c>
      <c r="AA16" s="80">
        <v>4.785717720548581E-4</v>
      </c>
      <c r="AB16" s="39">
        <v>31</v>
      </c>
      <c r="AC16" s="27" t="s">
        <v>5</v>
      </c>
      <c r="AD16" s="83">
        <v>48</v>
      </c>
      <c r="AE16" s="39">
        <v>20</v>
      </c>
      <c r="AF16" s="27">
        <v>19</v>
      </c>
      <c r="AG16" s="39">
        <v>45</v>
      </c>
      <c r="AH16" s="27"/>
      <c r="AI16" s="80">
        <v>0</v>
      </c>
      <c r="AJ16" s="39">
        <v>16</v>
      </c>
      <c r="AK16" s="27">
        <v>0</v>
      </c>
      <c r="AL16" s="39">
        <v>17</v>
      </c>
      <c r="AM16" s="84" t="s">
        <v>158</v>
      </c>
      <c r="AN16" s="80">
        <v>0</v>
      </c>
      <c r="AO16" s="39">
        <v>23</v>
      </c>
      <c r="AP16" s="65">
        <v>0</v>
      </c>
      <c r="AQ16" s="39">
        <v>22.5</v>
      </c>
      <c r="AR16" s="65">
        <v>0</v>
      </c>
      <c r="AS16" s="39">
        <v>17.5</v>
      </c>
      <c r="AT16" s="65">
        <v>0</v>
      </c>
      <c r="AU16" s="39">
        <v>18</v>
      </c>
      <c r="AV16" s="65">
        <v>1</v>
      </c>
      <c r="AW16" s="39">
        <v>41.5</v>
      </c>
      <c r="AX16" s="65">
        <v>0</v>
      </c>
      <c r="AY16" s="39">
        <v>19.5</v>
      </c>
      <c r="AZ16" s="65">
        <v>0</v>
      </c>
      <c r="BA16" s="39">
        <v>17.5</v>
      </c>
      <c r="BB16" s="27" t="s">
        <v>3</v>
      </c>
      <c r="BC16" s="39">
        <v>38</v>
      </c>
      <c r="BD16" s="65">
        <v>0</v>
      </c>
      <c r="BE16" s="39">
        <v>23</v>
      </c>
      <c r="BF16" s="65">
        <v>0</v>
      </c>
      <c r="BG16" s="39">
        <v>25</v>
      </c>
      <c r="BH16" s="65">
        <v>0</v>
      </c>
      <c r="BI16" s="39">
        <v>24</v>
      </c>
      <c r="BJ16" s="65">
        <v>0</v>
      </c>
      <c r="BK16" s="39">
        <v>23.5</v>
      </c>
      <c r="BL16" s="65">
        <v>0</v>
      </c>
      <c r="BM16" s="39">
        <v>25</v>
      </c>
      <c r="BN16" s="65">
        <v>0</v>
      </c>
      <c r="BO16" s="39">
        <v>24.5</v>
      </c>
      <c r="BP16" s="85">
        <v>9.4003576219967265E-3</v>
      </c>
      <c r="BQ16" s="39">
        <v>5</v>
      </c>
      <c r="BR16" s="41">
        <v>828</v>
      </c>
      <c r="BS16" s="94">
        <v>14</v>
      </c>
    </row>
    <row r="17" spans="1:71" x14ac:dyDescent="0.25">
      <c r="A17" s="1" t="s">
        <v>42</v>
      </c>
      <c r="B17" s="69" t="s">
        <v>86</v>
      </c>
      <c r="C17" s="70">
        <v>33599956.999169998</v>
      </c>
      <c r="D17" s="72">
        <v>1851258</v>
      </c>
      <c r="E17" s="79">
        <v>10</v>
      </c>
      <c r="F17" s="80">
        <v>5.401732227490712E-6</v>
      </c>
      <c r="G17" s="39">
        <v>34</v>
      </c>
      <c r="H17" s="81">
        <v>2.25</v>
      </c>
      <c r="I17" s="39">
        <v>35</v>
      </c>
      <c r="J17" s="79">
        <v>1010</v>
      </c>
      <c r="K17" s="80">
        <v>5.4557495497656186E-4</v>
      </c>
      <c r="L17" s="39">
        <v>31</v>
      </c>
      <c r="M17" s="71">
        <v>19</v>
      </c>
      <c r="N17" s="80">
        <v>1.0263291232232352E-5</v>
      </c>
      <c r="O17" s="39">
        <v>33</v>
      </c>
      <c r="P17" s="81">
        <v>1.65</v>
      </c>
      <c r="Q17" s="39">
        <v>34</v>
      </c>
      <c r="R17" s="78">
        <v>854</v>
      </c>
      <c r="S17" s="80">
        <v>4.6130793222770681E-4</v>
      </c>
      <c r="T17" s="39">
        <v>35</v>
      </c>
      <c r="U17" s="27" t="s">
        <v>5</v>
      </c>
      <c r="V17" s="82">
        <v>48</v>
      </c>
      <c r="W17" s="39">
        <v>19.5</v>
      </c>
      <c r="X17" s="27">
        <v>4</v>
      </c>
      <c r="Y17" s="39">
        <v>36.5</v>
      </c>
      <c r="Z17" s="78">
        <v>764</v>
      </c>
      <c r="AA17" s="80">
        <v>4.1269234218029038E-4</v>
      </c>
      <c r="AB17" s="39">
        <v>28</v>
      </c>
      <c r="AC17" s="27" t="s">
        <v>5</v>
      </c>
      <c r="AD17" s="83">
        <v>48</v>
      </c>
      <c r="AE17" s="39">
        <v>20</v>
      </c>
      <c r="AF17" s="27">
        <v>4</v>
      </c>
      <c r="AG17" s="39">
        <v>36</v>
      </c>
      <c r="AH17" s="70">
        <v>1031</v>
      </c>
      <c r="AI17" s="80">
        <v>5.5691859265429239E-4</v>
      </c>
      <c r="AJ17" s="39">
        <v>43</v>
      </c>
      <c r="AK17" s="27">
        <v>11</v>
      </c>
      <c r="AL17" s="39">
        <v>44</v>
      </c>
      <c r="AM17" s="84">
        <v>205</v>
      </c>
      <c r="AN17" s="80">
        <v>1.1073551066355959E-4</v>
      </c>
      <c r="AO17" s="39">
        <v>48</v>
      </c>
      <c r="AP17" s="65">
        <v>0</v>
      </c>
      <c r="AQ17" s="39">
        <v>22.5</v>
      </c>
      <c r="AR17" s="65">
        <v>0</v>
      </c>
      <c r="AS17" s="39">
        <v>17.5</v>
      </c>
      <c r="AT17" s="65">
        <v>0</v>
      </c>
      <c r="AU17" s="39">
        <v>18</v>
      </c>
      <c r="AV17" s="65">
        <v>0</v>
      </c>
      <c r="AW17" s="39">
        <v>16.5</v>
      </c>
      <c r="AX17" s="65">
        <v>0</v>
      </c>
      <c r="AY17" s="39">
        <v>19.5</v>
      </c>
      <c r="AZ17" s="65">
        <v>0</v>
      </c>
      <c r="BA17" s="39">
        <v>17.5</v>
      </c>
      <c r="BB17" s="27" t="s">
        <v>3</v>
      </c>
      <c r="BC17" s="39">
        <v>38</v>
      </c>
      <c r="BD17" s="65">
        <v>0</v>
      </c>
      <c r="BE17" s="39">
        <v>23</v>
      </c>
      <c r="BF17" s="65">
        <v>0</v>
      </c>
      <c r="BG17" s="39">
        <v>25</v>
      </c>
      <c r="BH17" s="65">
        <v>0</v>
      </c>
      <c r="BI17" s="39">
        <v>24</v>
      </c>
      <c r="BJ17" s="65">
        <v>0</v>
      </c>
      <c r="BK17" s="39">
        <v>23.5</v>
      </c>
      <c r="BL17" s="65">
        <v>0</v>
      </c>
      <c r="BM17" s="39">
        <v>25</v>
      </c>
      <c r="BN17" s="65">
        <v>0</v>
      </c>
      <c r="BO17" s="39">
        <v>24.5</v>
      </c>
      <c r="BP17" s="85">
        <v>0.67302766430323158</v>
      </c>
      <c r="BQ17" s="39">
        <v>35</v>
      </c>
      <c r="BR17" s="41">
        <v>806.5</v>
      </c>
      <c r="BS17" s="94">
        <v>15</v>
      </c>
    </row>
    <row r="18" spans="1:71" x14ac:dyDescent="0.25">
      <c r="A18" s="1" t="s">
        <v>52</v>
      </c>
      <c r="B18" s="69" t="s">
        <v>95</v>
      </c>
      <c r="C18" s="70">
        <v>14794250.1757</v>
      </c>
      <c r="D18" s="74">
        <v>1473998</v>
      </c>
      <c r="E18" s="79">
        <v>5</v>
      </c>
      <c r="F18" s="80">
        <v>3.3921348604272192E-6</v>
      </c>
      <c r="G18" s="39">
        <v>33</v>
      </c>
      <c r="H18" s="81">
        <v>1.4</v>
      </c>
      <c r="I18" s="39">
        <v>32</v>
      </c>
      <c r="J18" s="79">
        <v>1100</v>
      </c>
      <c r="K18" s="80">
        <v>7.4626966929398821E-4</v>
      </c>
      <c r="L18" s="39">
        <v>33</v>
      </c>
      <c r="M18" s="71">
        <v>20</v>
      </c>
      <c r="N18" s="80">
        <v>1.3568539441708877E-5</v>
      </c>
      <c r="O18" s="39">
        <v>34</v>
      </c>
      <c r="P18" s="81">
        <v>1.6</v>
      </c>
      <c r="Q18" s="39">
        <v>32.5</v>
      </c>
      <c r="R18" s="78">
        <v>138</v>
      </c>
      <c r="S18" s="80">
        <v>9.3622922147791252E-5</v>
      </c>
      <c r="T18" s="39">
        <v>24</v>
      </c>
      <c r="U18" s="27" t="s">
        <v>5</v>
      </c>
      <c r="V18" s="82">
        <v>48</v>
      </c>
      <c r="W18" s="39">
        <v>19.5</v>
      </c>
      <c r="X18" s="27">
        <v>0</v>
      </c>
      <c r="Y18" s="39">
        <v>15.5</v>
      </c>
      <c r="Z18" s="78">
        <v>130</v>
      </c>
      <c r="AA18" s="80">
        <v>8.8195506371107688E-5</v>
      </c>
      <c r="AB18" s="39">
        <v>27</v>
      </c>
      <c r="AC18" s="27" t="s">
        <v>5</v>
      </c>
      <c r="AD18" s="83">
        <v>48</v>
      </c>
      <c r="AE18" s="39">
        <v>20</v>
      </c>
      <c r="AF18" s="27">
        <v>6</v>
      </c>
      <c r="AG18" s="39">
        <v>39</v>
      </c>
      <c r="AH18" s="27">
        <v>503</v>
      </c>
      <c r="AI18" s="80">
        <v>3.4124876695897826E-4</v>
      </c>
      <c r="AJ18" s="39">
        <v>39</v>
      </c>
      <c r="AK18" s="27">
        <v>5</v>
      </c>
      <c r="AL18" s="39">
        <v>40</v>
      </c>
      <c r="AM18" s="84" t="s">
        <v>158</v>
      </c>
      <c r="AN18" s="80">
        <v>0</v>
      </c>
      <c r="AO18" s="39">
        <v>23</v>
      </c>
      <c r="AP18" s="65">
        <v>0</v>
      </c>
      <c r="AQ18" s="39">
        <v>22.5</v>
      </c>
      <c r="AR18" s="65">
        <v>1</v>
      </c>
      <c r="AS18" s="39">
        <v>42.5</v>
      </c>
      <c r="AT18" s="65">
        <v>0</v>
      </c>
      <c r="AU18" s="39">
        <v>18</v>
      </c>
      <c r="AV18" s="65">
        <v>0</v>
      </c>
      <c r="AW18" s="39">
        <v>16.5</v>
      </c>
      <c r="AX18" s="65">
        <v>1</v>
      </c>
      <c r="AY18" s="39">
        <v>44.5</v>
      </c>
      <c r="AZ18" s="65">
        <v>1</v>
      </c>
      <c r="BA18" s="39">
        <v>42.5</v>
      </c>
      <c r="BB18" s="27" t="s">
        <v>3</v>
      </c>
      <c r="BC18" s="39">
        <v>38</v>
      </c>
      <c r="BD18" s="65">
        <v>0</v>
      </c>
      <c r="BE18" s="39">
        <v>23</v>
      </c>
      <c r="BF18" s="65">
        <v>0</v>
      </c>
      <c r="BG18" s="39">
        <v>25</v>
      </c>
      <c r="BH18" s="65">
        <v>0</v>
      </c>
      <c r="BI18" s="39">
        <v>24</v>
      </c>
      <c r="BJ18" s="65">
        <v>0</v>
      </c>
      <c r="BK18" s="39">
        <v>23.5</v>
      </c>
      <c r="BL18" s="65">
        <v>0</v>
      </c>
      <c r="BM18" s="39">
        <v>25</v>
      </c>
      <c r="BN18" s="65">
        <v>0</v>
      </c>
      <c r="BO18" s="39">
        <v>24.5</v>
      </c>
      <c r="BP18" s="85">
        <v>1.4937572674849573E-2</v>
      </c>
      <c r="BQ18" s="39">
        <v>6</v>
      </c>
      <c r="BR18" s="41">
        <v>787</v>
      </c>
      <c r="BS18" s="94">
        <v>16</v>
      </c>
    </row>
    <row r="19" spans="1:71" x14ac:dyDescent="0.25">
      <c r="A19" s="1" t="s">
        <v>56</v>
      </c>
      <c r="B19" s="69" t="s">
        <v>98</v>
      </c>
      <c r="C19" s="70">
        <v>12148854.3773</v>
      </c>
      <c r="D19" s="72">
        <v>38662</v>
      </c>
      <c r="E19" s="79">
        <v>3</v>
      </c>
      <c r="F19" s="80">
        <v>7.7595571879364751E-5</v>
      </c>
      <c r="G19" s="39">
        <v>43</v>
      </c>
      <c r="H19" s="81">
        <v>1.3</v>
      </c>
      <c r="I19" s="39">
        <v>31</v>
      </c>
      <c r="J19" s="79">
        <v>5000</v>
      </c>
      <c r="K19" s="80">
        <v>0.12932595313227457</v>
      </c>
      <c r="L19" s="39">
        <v>49</v>
      </c>
      <c r="M19" s="71">
        <v>33</v>
      </c>
      <c r="N19" s="80">
        <v>8.5355129067301227E-4</v>
      </c>
      <c r="O19" s="39">
        <v>49</v>
      </c>
      <c r="P19" s="81">
        <v>1.9</v>
      </c>
      <c r="Q19" s="39">
        <v>36</v>
      </c>
      <c r="R19" s="78">
        <v>4192</v>
      </c>
      <c r="S19" s="80">
        <v>0.10842687910609901</v>
      </c>
      <c r="T19" s="39">
        <v>47</v>
      </c>
      <c r="U19" s="27" t="s">
        <v>24</v>
      </c>
      <c r="V19" s="82">
        <v>24</v>
      </c>
      <c r="W19" s="39">
        <v>42</v>
      </c>
      <c r="X19" s="27">
        <v>0</v>
      </c>
      <c r="Y19" s="39">
        <v>15.5</v>
      </c>
      <c r="Z19" s="78">
        <v>388</v>
      </c>
      <c r="AA19" s="80">
        <v>1.0035693963064508E-2</v>
      </c>
      <c r="AB19" s="39">
        <v>46</v>
      </c>
      <c r="AC19" s="27" t="s">
        <v>5</v>
      </c>
      <c r="AD19" s="83">
        <v>48</v>
      </c>
      <c r="AE19" s="39">
        <v>20</v>
      </c>
      <c r="AF19" s="27">
        <v>0</v>
      </c>
      <c r="AG19" s="39">
        <v>16</v>
      </c>
      <c r="AH19" s="78"/>
      <c r="AI19" s="80">
        <v>0</v>
      </c>
      <c r="AJ19" s="39">
        <v>16</v>
      </c>
      <c r="AK19" s="27">
        <v>0</v>
      </c>
      <c r="AL19" s="39">
        <v>17</v>
      </c>
      <c r="AM19" s="84" t="s">
        <v>158</v>
      </c>
      <c r="AN19" s="80">
        <v>0</v>
      </c>
      <c r="AO19" s="39">
        <v>23</v>
      </c>
      <c r="AP19" s="65">
        <v>0</v>
      </c>
      <c r="AQ19" s="39">
        <v>22.5</v>
      </c>
      <c r="AR19" s="65">
        <v>0</v>
      </c>
      <c r="AS19" s="39">
        <v>17.5</v>
      </c>
      <c r="AT19" s="65">
        <v>0</v>
      </c>
      <c r="AU19" s="39">
        <v>18</v>
      </c>
      <c r="AV19" s="65">
        <v>1</v>
      </c>
      <c r="AW19" s="39">
        <v>41.5</v>
      </c>
      <c r="AX19" s="65">
        <v>0</v>
      </c>
      <c r="AY19" s="39">
        <v>19.5</v>
      </c>
      <c r="AZ19" s="65">
        <v>1</v>
      </c>
      <c r="BA19" s="39">
        <v>42.5</v>
      </c>
      <c r="BB19" s="27" t="s">
        <v>128</v>
      </c>
      <c r="BC19" s="39">
        <v>0</v>
      </c>
      <c r="BD19" s="65">
        <v>0</v>
      </c>
      <c r="BE19" s="39">
        <v>23</v>
      </c>
      <c r="BF19" s="65">
        <v>0</v>
      </c>
      <c r="BG19" s="39">
        <v>25</v>
      </c>
      <c r="BH19" s="65">
        <v>0</v>
      </c>
      <c r="BI19" s="39">
        <v>24</v>
      </c>
      <c r="BJ19" s="65">
        <v>0</v>
      </c>
      <c r="BK19" s="39">
        <v>23.5</v>
      </c>
      <c r="BL19" s="65">
        <v>0</v>
      </c>
      <c r="BM19" s="39">
        <v>25</v>
      </c>
      <c r="BN19" s="65">
        <v>0</v>
      </c>
      <c r="BO19" s="39">
        <v>24.5</v>
      </c>
      <c r="BP19" s="85">
        <v>0.58903707946741246</v>
      </c>
      <c r="BQ19" s="39">
        <v>29</v>
      </c>
      <c r="BR19" s="41">
        <v>786</v>
      </c>
      <c r="BS19" s="94">
        <v>17</v>
      </c>
    </row>
    <row r="20" spans="1:71" x14ac:dyDescent="0.25">
      <c r="A20" s="1" t="s">
        <v>184</v>
      </c>
      <c r="B20" s="69" t="s">
        <v>109</v>
      </c>
      <c r="C20" s="70">
        <v>4637494.80473</v>
      </c>
      <c r="D20" s="74">
        <v>530459</v>
      </c>
      <c r="E20" s="79"/>
      <c r="F20" s="80">
        <v>0</v>
      </c>
      <c r="G20" s="39">
        <v>15</v>
      </c>
      <c r="H20" s="81">
        <v>0</v>
      </c>
      <c r="I20" s="39">
        <v>15</v>
      </c>
      <c r="J20" s="79"/>
      <c r="K20" s="80">
        <v>0</v>
      </c>
      <c r="L20" s="39">
        <v>14.5</v>
      </c>
      <c r="M20" s="71"/>
      <c r="N20" s="80">
        <v>0</v>
      </c>
      <c r="O20" s="39">
        <v>15.5</v>
      </c>
      <c r="P20" s="81">
        <v>0</v>
      </c>
      <c r="Q20" s="39">
        <v>15.5</v>
      </c>
      <c r="R20" s="78">
        <v>303921</v>
      </c>
      <c r="S20" s="80">
        <v>0.57293966168921628</v>
      </c>
      <c r="T20" s="39">
        <v>49</v>
      </c>
      <c r="U20" s="27" t="s">
        <v>5</v>
      </c>
      <c r="V20" s="82">
        <v>48</v>
      </c>
      <c r="W20" s="39">
        <v>19.5</v>
      </c>
      <c r="X20" s="27">
        <v>29</v>
      </c>
      <c r="Y20" s="39">
        <v>49</v>
      </c>
      <c r="Z20" s="78">
        <v>1985</v>
      </c>
      <c r="AA20" s="80">
        <v>3.7420422690537815E-3</v>
      </c>
      <c r="AB20" s="39">
        <v>42</v>
      </c>
      <c r="AC20" s="27" t="s">
        <v>130</v>
      </c>
      <c r="AD20" s="83">
        <v>24</v>
      </c>
      <c r="AE20" s="39">
        <v>40</v>
      </c>
      <c r="AF20" s="27">
        <v>29</v>
      </c>
      <c r="AG20" s="39">
        <v>48</v>
      </c>
      <c r="AH20" s="27">
        <v>1542</v>
      </c>
      <c r="AI20" s="80">
        <v>2.9069164629123082E-3</v>
      </c>
      <c r="AJ20" s="39">
        <v>49</v>
      </c>
      <c r="AK20" s="27">
        <v>28</v>
      </c>
      <c r="AL20" s="39">
        <v>50</v>
      </c>
      <c r="AM20" s="84" t="s">
        <v>158</v>
      </c>
      <c r="AN20" s="80">
        <v>0</v>
      </c>
      <c r="AO20" s="39">
        <v>23</v>
      </c>
      <c r="AP20" s="65">
        <v>0</v>
      </c>
      <c r="AQ20" s="39">
        <v>22.5</v>
      </c>
      <c r="AR20" s="65">
        <v>0</v>
      </c>
      <c r="AS20" s="39">
        <v>17.5</v>
      </c>
      <c r="AT20" s="65">
        <v>0</v>
      </c>
      <c r="AU20" s="39">
        <v>18</v>
      </c>
      <c r="AV20" s="65">
        <v>0</v>
      </c>
      <c r="AW20" s="39">
        <v>16.5</v>
      </c>
      <c r="AX20" s="65">
        <v>1</v>
      </c>
      <c r="AY20" s="39">
        <v>44.5</v>
      </c>
      <c r="AZ20" s="65">
        <v>1</v>
      </c>
      <c r="BA20" s="39">
        <v>42.5</v>
      </c>
      <c r="BB20" s="27" t="s">
        <v>128</v>
      </c>
      <c r="BC20" s="39">
        <v>0</v>
      </c>
      <c r="BD20" s="65">
        <v>0</v>
      </c>
      <c r="BE20" s="39">
        <v>23</v>
      </c>
      <c r="BF20" s="65">
        <v>0</v>
      </c>
      <c r="BG20" s="39">
        <v>25</v>
      </c>
      <c r="BH20" s="65">
        <v>0</v>
      </c>
      <c r="BI20" s="39">
        <v>24</v>
      </c>
      <c r="BJ20" s="65">
        <v>0</v>
      </c>
      <c r="BK20" s="39">
        <v>23.5</v>
      </c>
      <c r="BL20" s="65">
        <v>0</v>
      </c>
      <c r="BM20" s="39">
        <v>25</v>
      </c>
      <c r="BN20" s="65">
        <v>0</v>
      </c>
      <c r="BO20" s="39">
        <v>24.5</v>
      </c>
      <c r="BP20" s="85">
        <v>0.51943085564565938</v>
      </c>
      <c r="BQ20" s="39">
        <v>27</v>
      </c>
      <c r="BR20" s="41">
        <v>778.5</v>
      </c>
      <c r="BS20" s="94">
        <v>18</v>
      </c>
    </row>
    <row r="21" spans="1:71" x14ac:dyDescent="0.25">
      <c r="A21" s="1" t="s">
        <v>72</v>
      </c>
      <c r="B21" s="69" t="s">
        <v>113</v>
      </c>
      <c r="C21" s="70">
        <v>8099233.9690100001</v>
      </c>
      <c r="D21" s="72">
        <v>49967</v>
      </c>
      <c r="E21" s="79">
        <v>7</v>
      </c>
      <c r="F21" s="80">
        <v>1.4009246102427602E-4</v>
      </c>
      <c r="G21" s="39">
        <v>45</v>
      </c>
      <c r="H21" s="86">
        <v>5</v>
      </c>
      <c r="I21" s="39">
        <v>50</v>
      </c>
      <c r="J21" s="79">
        <v>1000</v>
      </c>
      <c r="K21" s="80">
        <v>2.0013208717753719E-2</v>
      </c>
      <c r="L21" s="39">
        <v>47</v>
      </c>
      <c r="M21" s="71">
        <v>8</v>
      </c>
      <c r="N21" s="80">
        <v>1.6010566974202975E-4</v>
      </c>
      <c r="O21" s="39">
        <v>43</v>
      </c>
      <c r="P21" s="86">
        <v>3</v>
      </c>
      <c r="Q21" s="39">
        <v>40.5</v>
      </c>
      <c r="R21" s="78">
        <v>10</v>
      </c>
      <c r="S21" s="80">
        <v>2.0013208717753716E-4</v>
      </c>
      <c r="T21" s="39">
        <v>28</v>
      </c>
      <c r="U21" s="27" t="s">
        <v>4</v>
      </c>
      <c r="V21" s="82">
        <v>2</v>
      </c>
      <c r="W21" s="39">
        <v>47</v>
      </c>
      <c r="X21" s="27">
        <v>0</v>
      </c>
      <c r="Y21" s="39">
        <v>15.5</v>
      </c>
      <c r="Z21" s="78"/>
      <c r="AA21" s="80">
        <v>0</v>
      </c>
      <c r="AB21" s="39">
        <v>13</v>
      </c>
      <c r="AC21" s="27" t="s">
        <v>5</v>
      </c>
      <c r="AD21" s="83">
        <v>48</v>
      </c>
      <c r="AE21" s="39">
        <v>20</v>
      </c>
      <c r="AF21" s="27">
        <v>0</v>
      </c>
      <c r="AG21" s="39">
        <v>16</v>
      </c>
      <c r="AH21" s="27"/>
      <c r="AI21" s="80">
        <v>0</v>
      </c>
      <c r="AJ21" s="39">
        <v>16</v>
      </c>
      <c r="AK21" s="27">
        <v>0</v>
      </c>
      <c r="AL21" s="39">
        <v>17</v>
      </c>
      <c r="AM21" s="84" t="s">
        <v>158</v>
      </c>
      <c r="AN21" s="80">
        <v>0</v>
      </c>
      <c r="AO21" s="39">
        <v>23</v>
      </c>
      <c r="AP21" s="65">
        <v>0</v>
      </c>
      <c r="AQ21" s="39">
        <v>22.5</v>
      </c>
      <c r="AR21" s="65">
        <v>1</v>
      </c>
      <c r="AS21" s="39">
        <v>42.5</v>
      </c>
      <c r="AT21" s="65">
        <v>0</v>
      </c>
      <c r="AU21" s="39">
        <v>18</v>
      </c>
      <c r="AV21" s="65">
        <v>0</v>
      </c>
      <c r="AW21" s="39">
        <v>16.5</v>
      </c>
      <c r="AX21" s="65">
        <v>0</v>
      </c>
      <c r="AY21" s="39">
        <v>19.5</v>
      </c>
      <c r="AZ21" s="65">
        <v>0</v>
      </c>
      <c r="BA21" s="39">
        <v>17.5</v>
      </c>
      <c r="BB21" s="27" t="s">
        <v>3</v>
      </c>
      <c r="BC21" s="39">
        <v>38</v>
      </c>
      <c r="BD21" s="65">
        <v>0</v>
      </c>
      <c r="BE21" s="39">
        <v>23</v>
      </c>
      <c r="BF21" s="65">
        <v>0</v>
      </c>
      <c r="BG21" s="39">
        <v>25</v>
      </c>
      <c r="BH21" s="65">
        <v>0</v>
      </c>
      <c r="BI21" s="39">
        <v>24</v>
      </c>
      <c r="BJ21" s="65">
        <v>0</v>
      </c>
      <c r="BK21" s="39">
        <v>23.5</v>
      </c>
      <c r="BL21" s="65">
        <v>0</v>
      </c>
      <c r="BM21" s="39">
        <v>25</v>
      </c>
      <c r="BN21" s="65">
        <v>0</v>
      </c>
      <c r="BO21" s="39">
        <v>24.5</v>
      </c>
      <c r="BP21" s="85">
        <v>0.65738411416550702</v>
      </c>
      <c r="BQ21" s="39">
        <v>33</v>
      </c>
      <c r="BR21" s="41">
        <v>773.5</v>
      </c>
      <c r="BS21" s="94">
        <v>19</v>
      </c>
    </row>
    <row r="22" spans="1:71" x14ac:dyDescent="0.25">
      <c r="A22" s="1" t="s">
        <v>62</v>
      </c>
      <c r="B22" s="69" t="s">
        <v>104</v>
      </c>
      <c r="C22" s="70">
        <v>6955995.13595</v>
      </c>
      <c r="D22" s="72">
        <v>1882341</v>
      </c>
      <c r="E22" s="79">
        <v>1</v>
      </c>
      <c r="F22" s="80">
        <v>5.312533701385668E-7</v>
      </c>
      <c r="G22" s="39">
        <v>31</v>
      </c>
      <c r="H22" s="81">
        <v>1</v>
      </c>
      <c r="I22" s="39">
        <v>30</v>
      </c>
      <c r="J22" s="79">
        <v>500</v>
      </c>
      <c r="K22" s="80">
        <v>2.656266850692834E-4</v>
      </c>
      <c r="L22" s="39">
        <v>30</v>
      </c>
      <c r="M22" s="71">
        <v>16</v>
      </c>
      <c r="N22" s="80">
        <v>8.5000539222170688E-6</v>
      </c>
      <c r="O22" s="39">
        <v>32</v>
      </c>
      <c r="P22" s="81">
        <v>1.1000000000000001</v>
      </c>
      <c r="Q22" s="39">
        <v>31</v>
      </c>
      <c r="R22" s="78">
        <v>557</v>
      </c>
      <c r="S22" s="80">
        <v>2.9590812716718173E-4</v>
      </c>
      <c r="T22" s="39">
        <v>31</v>
      </c>
      <c r="U22" s="27" t="s">
        <v>5</v>
      </c>
      <c r="V22" s="82">
        <v>48</v>
      </c>
      <c r="W22" s="39">
        <v>19.5</v>
      </c>
      <c r="X22" s="27">
        <v>0</v>
      </c>
      <c r="Y22" s="39">
        <v>15.5</v>
      </c>
      <c r="Z22" s="78">
        <v>1165</v>
      </c>
      <c r="AA22" s="80">
        <v>6.1891017621143029E-4</v>
      </c>
      <c r="AB22" s="39">
        <v>33</v>
      </c>
      <c r="AC22" s="27" t="s">
        <v>5</v>
      </c>
      <c r="AD22" s="83">
        <v>48</v>
      </c>
      <c r="AE22" s="39">
        <v>20</v>
      </c>
      <c r="AF22" s="27">
        <v>0</v>
      </c>
      <c r="AG22" s="39">
        <v>16</v>
      </c>
      <c r="AH22" s="78">
        <v>241</v>
      </c>
      <c r="AI22" s="80">
        <v>1.280320622033946E-4</v>
      </c>
      <c r="AJ22" s="39">
        <v>33</v>
      </c>
      <c r="AK22" s="27">
        <v>2</v>
      </c>
      <c r="AL22" s="39">
        <v>35.5</v>
      </c>
      <c r="AM22" s="84">
        <v>0</v>
      </c>
      <c r="AN22" s="80">
        <v>0</v>
      </c>
      <c r="AO22" s="39">
        <v>23</v>
      </c>
      <c r="AP22" s="65">
        <v>0</v>
      </c>
      <c r="AQ22" s="39">
        <v>22.5</v>
      </c>
      <c r="AR22" s="65">
        <v>1</v>
      </c>
      <c r="AS22" s="39">
        <v>42.5</v>
      </c>
      <c r="AT22" s="65">
        <v>1</v>
      </c>
      <c r="AU22" s="39">
        <v>43</v>
      </c>
      <c r="AV22" s="65">
        <v>1</v>
      </c>
      <c r="AW22" s="39">
        <v>41.5</v>
      </c>
      <c r="AX22" s="65">
        <v>1</v>
      </c>
      <c r="AY22" s="39">
        <v>44.5</v>
      </c>
      <c r="AZ22" s="65">
        <v>0</v>
      </c>
      <c r="BA22" s="39">
        <v>17.5</v>
      </c>
      <c r="BB22" s="27" t="s">
        <v>128</v>
      </c>
      <c r="BC22" s="39">
        <v>0</v>
      </c>
      <c r="BD22" s="65">
        <v>0</v>
      </c>
      <c r="BE22" s="39">
        <v>23</v>
      </c>
      <c r="BF22" s="65">
        <v>0</v>
      </c>
      <c r="BG22" s="39">
        <v>25</v>
      </c>
      <c r="BH22" s="65">
        <v>0</v>
      </c>
      <c r="BI22" s="39">
        <v>24</v>
      </c>
      <c r="BJ22" s="65">
        <v>0</v>
      </c>
      <c r="BK22" s="39">
        <v>23.5</v>
      </c>
      <c r="BL22" s="65">
        <v>0</v>
      </c>
      <c r="BM22" s="39">
        <v>25</v>
      </c>
      <c r="BN22" s="65">
        <v>0</v>
      </c>
      <c r="BO22" s="39">
        <v>24.5</v>
      </c>
      <c r="BP22" s="85">
        <v>0.27904332858111408</v>
      </c>
      <c r="BQ22" s="39">
        <v>21</v>
      </c>
      <c r="BR22" s="41">
        <v>758</v>
      </c>
      <c r="BS22" s="94">
        <v>20</v>
      </c>
    </row>
    <row r="23" spans="1:71" x14ac:dyDescent="0.25">
      <c r="A23" s="1" t="s">
        <v>66</v>
      </c>
      <c r="B23" s="69" t="s">
        <v>108</v>
      </c>
      <c r="C23" s="70">
        <v>6468197.5431300001</v>
      </c>
      <c r="D23" s="74">
        <v>598241</v>
      </c>
      <c r="E23" s="79">
        <v>5</v>
      </c>
      <c r="F23" s="80">
        <v>8.3578357217241879E-6</v>
      </c>
      <c r="G23" s="39">
        <v>36</v>
      </c>
      <c r="H23" s="81">
        <v>3.4</v>
      </c>
      <c r="I23" s="39">
        <v>38.5</v>
      </c>
      <c r="J23" s="79"/>
      <c r="K23" s="80">
        <v>0</v>
      </c>
      <c r="L23" s="39">
        <v>14.5</v>
      </c>
      <c r="M23" s="71"/>
      <c r="N23" s="80">
        <v>0</v>
      </c>
      <c r="O23" s="39">
        <v>15.5</v>
      </c>
      <c r="P23" s="81">
        <v>0</v>
      </c>
      <c r="Q23" s="39">
        <v>15.5</v>
      </c>
      <c r="R23" s="78">
        <v>6925</v>
      </c>
      <c r="S23" s="80">
        <v>1.1575602474588E-2</v>
      </c>
      <c r="T23" s="39">
        <v>43</v>
      </c>
      <c r="U23" s="27" t="s">
        <v>5</v>
      </c>
      <c r="V23" s="82">
        <v>48</v>
      </c>
      <c r="W23" s="39">
        <v>19.5</v>
      </c>
      <c r="X23" s="27">
        <v>2</v>
      </c>
      <c r="Y23" s="39">
        <v>34</v>
      </c>
      <c r="Z23" s="78">
        <v>10614</v>
      </c>
      <c r="AA23" s="80">
        <v>1.7742013670076107E-2</v>
      </c>
      <c r="AB23" s="39">
        <v>47</v>
      </c>
      <c r="AC23" s="27" t="s">
        <v>5</v>
      </c>
      <c r="AD23" s="83">
        <v>48</v>
      </c>
      <c r="AE23" s="39">
        <v>20</v>
      </c>
      <c r="AF23" s="27">
        <v>1</v>
      </c>
      <c r="AG23" s="39">
        <v>32.5</v>
      </c>
      <c r="AH23" s="27"/>
      <c r="AI23" s="80">
        <v>0</v>
      </c>
      <c r="AJ23" s="39">
        <v>16</v>
      </c>
      <c r="AK23" s="27">
        <v>0</v>
      </c>
      <c r="AL23" s="39">
        <v>17</v>
      </c>
      <c r="AM23" s="84" t="s">
        <v>158</v>
      </c>
      <c r="AN23" s="80">
        <v>0</v>
      </c>
      <c r="AO23" s="39">
        <v>23</v>
      </c>
      <c r="AP23" s="65">
        <v>1</v>
      </c>
      <c r="AQ23" s="39">
        <v>47.5</v>
      </c>
      <c r="AR23" s="65">
        <v>0</v>
      </c>
      <c r="AS23" s="39">
        <v>17.5</v>
      </c>
      <c r="AT23" s="65">
        <v>0</v>
      </c>
      <c r="AU23" s="39">
        <v>18</v>
      </c>
      <c r="AV23" s="65">
        <v>1</v>
      </c>
      <c r="AW23" s="39">
        <v>41.5</v>
      </c>
      <c r="AX23" s="65">
        <v>0</v>
      </c>
      <c r="AY23" s="39">
        <v>19.5</v>
      </c>
      <c r="AZ23" s="65">
        <v>0</v>
      </c>
      <c r="BA23" s="39">
        <v>17.5</v>
      </c>
      <c r="BB23" s="27" t="s">
        <v>3</v>
      </c>
      <c r="BC23" s="39">
        <v>38</v>
      </c>
      <c r="BD23" s="65">
        <v>0</v>
      </c>
      <c r="BE23" s="39">
        <v>23</v>
      </c>
      <c r="BF23" s="65">
        <v>0</v>
      </c>
      <c r="BG23" s="39">
        <v>25</v>
      </c>
      <c r="BH23" s="65">
        <v>0</v>
      </c>
      <c r="BI23" s="39">
        <v>24</v>
      </c>
      <c r="BJ23" s="65">
        <v>0</v>
      </c>
      <c r="BK23" s="39">
        <v>23.5</v>
      </c>
      <c r="BL23" s="65">
        <v>0</v>
      </c>
      <c r="BM23" s="39">
        <v>25</v>
      </c>
      <c r="BN23" s="65">
        <v>0</v>
      </c>
      <c r="BO23" s="39">
        <v>24.5</v>
      </c>
      <c r="BP23" s="85">
        <v>0.66109437486001177</v>
      </c>
      <c r="BQ23" s="39">
        <v>34</v>
      </c>
      <c r="BR23" s="41">
        <v>750.5</v>
      </c>
      <c r="BS23" s="94">
        <v>21</v>
      </c>
    </row>
    <row r="24" spans="1:71" x14ac:dyDescent="0.25">
      <c r="A24" s="1" t="s">
        <v>35</v>
      </c>
      <c r="B24" s="69" t="s">
        <v>81</v>
      </c>
      <c r="C24" s="70">
        <v>87037288.398599997</v>
      </c>
      <c r="D24" s="73">
        <v>11883270</v>
      </c>
      <c r="E24" s="79">
        <v>23</v>
      </c>
      <c r="F24" s="80">
        <v>1.9354941863645276E-6</v>
      </c>
      <c r="G24" s="39">
        <v>32</v>
      </c>
      <c r="H24" s="81">
        <v>1.9</v>
      </c>
      <c r="I24" s="39">
        <v>33</v>
      </c>
      <c r="J24" s="79">
        <v>10000</v>
      </c>
      <c r="K24" s="80">
        <v>8.4151921146283812E-4</v>
      </c>
      <c r="L24" s="39">
        <v>34</v>
      </c>
      <c r="M24" s="71">
        <v>50</v>
      </c>
      <c r="N24" s="80">
        <v>4.2075960573141905E-6</v>
      </c>
      <c r="O24" s="87">
        <v>31</v>
      </c>
      <c r="P24" s="81">
        <v>1.6</v>
      </c>
      <c r="Q24" s="39">
        <v>32.5</v>
      </c>
      <c r="R24" s="78">
        <v>29221</v>
      </c>
      <c r="S24" s="80">
        <v>2.4590032878155591E-3</v>
      </c>
      <c r="T24" s="39">
        <v>40</v>
      </c>
      <c r="U24" s="27" t="s">
        <v>5</v>
      </c>
      <c r="V24" s="82">
        <v>48</v>
      </c>
      <c r="W24" s="39">
        <v>19.5</v>
      </c>
      <c r="X24" s="27">
        <v>0</v>
      </c>
      <c r="Y24" s="39">
        <v>15.5</v>
      </c>
      <c r="Z24" s="78">
        <v>17747</v>
      </c>
      <c r="AA24" s="80">
        <v>1.4934441445830988E-3</v>
      </c>
      <c r="AB24" s="39">
        <v>38</v>
      </c>
      <c r="AC24" s="27" t="s">
        <v>5</v>
      </c>
      <c r="AD24" s="83">
        <v>48</v>
      </c>
      <c r="AE24" s="39">
        <v>20</v>
      </c>
      <c r="AF24" s="27">
        <v>0</v>
      </c>
      <c r="AG24" s="39">
        <v>16</v>
      </c>
      <c r="AH24" s="27">
        <v>2336</v>
      </c>
      <c r="AI24" s="80">
        <v>1.9657888779771898E-4</v>
      </c>
      <c r="AJ24" s="39">
        <v>36</v>
      </c>
      <c r="AK24" s="27">
        <v>0</v>
      </c>
      <c r="AL24" s="39">
        <v>17</v>
      </c>
      <c r="AM24" s="84" t="s">
        <v>158</v>
      </c>
      <c r="AN24" s="80">
        <v>0</v>
      </c>
      <c r="AO24" s="39">
        <v>23</v>
      </c>
      <c r="AP24" s="65">
        <v>0</v>
      </c>
      <c r="AQ24" s="39">
        <v>22.5</v>
      </c>
      <c r="AR24" s="65">
        <v>0</v>
      </c>
      <c r="AS24" s="39">
        <v>17.5</v>
      </c>
      <c r="AT24" s="65">
        <v>0</v>
      </c>
      <c r="AU24" s="39">
        <v>18</v>
      </c>
      <c r="AV24" s="65">
        <v>0</v>
      </c>
      <c r="AW24" s="39">
        <v>16.5</v>
      </c>
      <c r="AX24" s="65">
        <v>0</v>
      </c>
      <c r="AY24" s="39">
        <v>19.5</v>
      </c>
      <c r="AZ24" s="65">
        <v>0</v>
      </c>
      <c r="BA24" s="39">
        <v>17.5</v>
      </c>
      <c r="BB24" s="27" t="s">
        <v>3</v>
      </c>
      <c r="BC24" s="39">
        <v>38</v>
      </c>
      <c r="BD24" s="65">
        <v>0</v>
      </c>
      <c r="BE24" s="39">
        <v>23</v>
      </c>
      <c r="BF24" s="65">
        <v>0</v>
      </c>
      <c r="BG24" s="39">
        <v>25</v>
      </c>
      <c r="BH24" s="65">
        <v>0</v>
      </c>
      <c r="BI24" s="39">
        <v>24</v>
      </c>
      <c r="BJ24" s="65">
        <v>0</v>
      </c>
      <c r="BK24" s="39">
        <v>23.5</v>
      </c>
      <c r="BL24" s="65">
        <v>0</v>
      </c>
      <c r="BM24" s="39">
        <v>25</v>
      </c>
      <c r="BN24" s="65">
        <v>0</v>
      </c>
      <c r="BO24" s="39">
        <v>24.5</v>
      </c>
      <c r="BP24" s="85">
        <v>0.71596818405701734</v>
      </c>
      <c r="BQ24" s="39">
        <v>37</v>
      </c>
      <c r="BR24" s="41">
        <v>719</v>
      </c>
      <c r="BS24" s="94">
        <v>22</v>
      </c>
    </row>
    <row r="25" spans="1:71" x14ac:dyDescent="0.25">
      <c r="A25" s="1" t="s">
        <v>64</v>
      </c>
      <c r="B25" s="69" t="s">
        <v>106</v>
      </c>
      <c r="C25" s="70">
        <v>16429012.671010001</v>
      </c>
      <c r="D25" s="72">
        <v>4481895</v>
      </c>
      <c r="E25" s="79"/>
      <c r="F25" s="80">
        <v>0</v>
      </c>
      <c r="G25" s="39">
        <v>15</v>
      </c>
      <c r="H25" s="81">
        <v>0</v>
      </c>
      <c r="I25" s="39">
        <v>15</v>
      </c>
      <c r="J25" s="79"/>
      <c r="K25" s="80">
        <v>0</v>
      </c>
      <c r="L25" s="39">
        <v>14.5</v>
      </c>
      <c r="M25" s="71"/>
      <c r="N25" s="80">
        <v>0</v>
      </c>
      <c r="O25" s="39">
        <v>15.5</v>
      </c>
      <c r="P25" s="81">
        <v>0</v>
      </c>
      <c r="Q25" s="39">
        <v>15.5</v>
      </c>
      <c r="R25" s="78">
        <v>3</v>
      </c>
      <c r="S25" s="80">
        <v>6.693597239560498E-7</v>
      </c>
      <c r="T25" s="39">
        <v>22</v>
      </c>
      <c r="U25" s="27" t="s">
        <v>5</v>
      </c>
      <c r="V25" s="82">
        <v>48</v>
      </c>
      <c r="W25" s="39">
        <v>19.5</v>
      </c>
      <c r="X25" s="27">
        <v>0</v>
      </c>
      <c r="Y25" s="39">
        <v>15.5</v>
      </c>
      <c r="Z25" s="78"/>
      <c r="AA25" s="80">
        <v>0</v>
      </c>
      <c r="AB25" s="39">
        <v>13</v>
      </c>
      <c r="AC25" s="27" t="s">
        <v>5</v>
      </c>
      <c r="AD25" s="83">
        <v>48</v>
      </c>
      <c r="AE25" s="39">
        <v>20</v>
      </c>
      <c r="AF25" s="27">
        <v>0</v>
      </c>
      <c r="AG25" s="39">
        <v>16</v>
      </c>
      <c r="AH25" s="78"/>
      <c r="AI25" s="80">
        <v>0</v>
      </c>
      <c r="AJ25" s="39">
        <v>16</v>
      </c>
      <c r="AK25" s="27">
        <v>0</v>
      </c>
      <c r="AL25" s="39">
        <v>17</v>
      </c>
      <c r="AM25" s="84" t="s">
        <v>158</v>
      </c>
      <c r="AN25" s="80">
        <v>0</v>
      </c>
      <c r="AO25" s="39">
        <v>23</v>
      </c>
      <c r="AP25" s="65">
        <v>0</v>
      </c>
      <c r="AQ25" s="39">
        <v>22.5</v>
      </c>
      <c r="AR25" s="65">
        <v>1</v>
      </c>
      <c r="AS25" s="39">
        <v>42.5</v>
      </c>
      <c r="AT25" s="65">
        <v>1</v>
      </c>
      <c r="AU25" s="39">
        <v>43</v>
      </c>
      <c r="AV25" s="65">
        <v>1</v>
      </c>
      <c r="AW25" s="39">
        <v>41.5</v>
      </c>
      <c r="AX25" s="65">
        <v>1</v>
      </c>
      <c r="AY25" s="39">
        <v>44.5</v>
      </c>
      <c r="AZ25" s="65">
        <v>1</v>
      </c>
      <c r="BA25" s="39">
        <v>42.5</v>
      </c>
      <c r="BB25" s="27" t="s">
        <v>3</v>
      </c>
      <c r="BC25" s="39">
        <v>38</v>
      </c>
      <c r="BD25" s="65">
        <v>0</v>
      </c>
      <c r="BE25" s="39">
        <v>23</v>
      </c>
      <c r="BF25" s="65">
        <v>0</v>
      </c>
      <c r="BG25" s="39">
        <v>25</v>
      </c>
      <c r="BH25" s="65">
        <v>0</v>
      </c>
      <c r="BI25" s="39">
        <v>24</v>
      </c>
      <c r="BJ25" s="65">
        <v>0</v>
      </c>
      <c r="BK25" s="39">
        <v>23.5</v>
      </c>
      <c r="BL25" s="65">
        <v>0</v>
      </c>
      <c r="BM25" s="39">
        <v>25</v>
      </c>
      <c r="BN25" s="65">
        <v>0</v>
      </c>
      <c r="BO25" s="39">
        <v>24.5</v>
      </c>
      <c r="BP25" s="85">
        <v>0.99863349395454515</v>
      </c>
      <c r="BQ25" s="39">
        <v>50</v>
      </c>
      <c r="BR25" s="41">
        <v>707</v>
      </c>
      <c r="BS25" s="94">
        <v>23</v>
      </c>
    </row>
    <row r="26" spans="1:71" x14ac:dyDescent="0.25">
      <c r="A26" s="1" t="s">
        <v>48</v>
      </c>
      <c r="B26" s="69" t="s">
        <v>92</v>
      </c>
      <c r="C26" s="70">
        <v>10737407.33429</v>
      </c>
      <c r="D26" s="72">
        <v>1127006</v>
      </c>
      <c r="E26" s="79">
        <v>22</v>
      </c>
      <c r="F26" s="80">
        <v>1.9520747893090187E-5</v>
      </c>
      <c r="G26" s="39">
        <v>38</v>
      </c>
      <c r="H26" s="81">
        <v>2.1</v>
      </c>
      <c r="I26" s="39">
        <v>34</v>
      </c>
      <c r="J26" s="79">
        <v>5000</v>
      </c>
      <c r="K26" s="80">
        <v>4.4365336120659521E-3</v>
      </c>
      <c r="L26" s="39">
        <v>39</v>
      </c>
      <c r="M26" s="71">
        <v>41</v>
      </c>
      <c r="N26" s="80">
        <v>3.6379575618940803E-5</v>
      </c>
      <c r="O26" s="39">
        <v>37</v>
      </c>
      <c r="P26" s="81">
        <v>2.2000000000000002</v>
      </c>
      <c r="Q26" s="39">
        <v>38</v>
      </c>
      <c r="R26" s="78"/>
      <c r="S26" s="80">
        <v>0</v>
      </c>
      <c r="T26" s="39">
        <v>11</v>
      </c>
      <c r="U26" s="27" t="s">
        <v>5</v>
      </c>
      <c r="V26" s="82">
        <v>48</v>
      </c>
      <c r="W26" s="39">
        <v>19.5</v>
      </c>
      <c r="X26" s="27">
        <v>0</v>
      </c>
      <c r="Y26" s="39">
        <v>15.5</v>
      </c>
      <c r="Z26" s="78"/>
      <c r="AA26" s="80">
        <v>0</v>
      </c>
      <c r="AB26" s="39">
        <v>13</v>
      </c>
      <c r="AC26" s="27" t="s">
        <v>5</v>
      </c>
      <c r="AD26" s="83">
        <v>48</v>
      </c>
      <c r="AE26" s="39">
        <v>20</v>
      </c>
      <c r="AF26" s="27">
        <v>0</v>
      </c>
      <c r="AG26" s="39">
        <v>16</v>
      </c>
      <c r="AH26" s="78"/>
      <c r="AI26" s="80">
        <v>0</v>
      </c>
      <c r="AJ26" s="39">
        <v>16</v>
      </c>
      <c r="AK26" s="27">
        <v>0</v>
      </c>
      <c r="AL26" s="39">
        <v>17</v>
      </c>
      <c r="AM26" s="84" t="s">
        <v>158</v>
      </c>
      <c r="AN26" s="80">
        <v>0</v>
      </c>
      <c r="AO26" s="39">
        <v>23</v>
      </c>
      <c r="AP26" s="65">
        <v>1</v>
      </c>
      <c r="AQ26" s="39">
        <v>47.5</v>
      </c>
      <c r="AR26" s="65">
        <v>1</v>
      </c>
      <c r="AS26" s="39">
        <v>42.5</v>
      </c>
      <c r="AT26" s="65">
        <v>0</v>
      </c>
      <c r="AU26" s="39">
        <v>18</v>
      </c>
      <c r="AV26" s="65">
        <v>0</v>
      </c>
      <c r="AW26" s="39">
        <v>16.5</v>
      </c>
      <c r="AX26" s="65">
        <v>0</v>
      </c>
      <c r="AY26" s="39">
        <v>19.5</v>
      </c>
      <c r="AZ26" s="65">
        <v>0</v>
      </c>
      <c r="BA26" s="39">
        <v>17.5</v>
      </c>
      <c r="BB26" s="27" t="s">
        <v>3</v>
      </c>
      <c r="BC26" s="39">
        <v>38</v>
      </c>
      <c r="BD26" s="65">
        <v>0</v>
      </c>
      <c r="BE26" s="39">
        <v>23</v>
      </c>
      <c r="BF26" s="65">
        <v>0</v>
      </c>
      <c r="BG26" s="39">
        <v>25</v>
      </c>
      <c r="BH26" s="65">
        <v>0</v>
      </c>
      <c r="BI26" s="39">
        <v>24</v>
      </c>
      <c r="BJ26" s="65">
        <v>0</v>
      </c>
      <c r="BK26" s="39">
        <v>23.5</v>
      </c>
      <c r="BL26" s="65">
        <v>0</v>
      </c>
      <c r="BM26" s="39">
        <v>25</v>
      </c>
      <c r="BN26" s="65">
        <v>0</v>
      </c>
      <c r="BO26" s="39">
        <v>24.5</v>
      </c>
      <c r="BP26" s="85">
        <v>6.3518651640534767E-4</v>
      </c>
      <c r="BQ26" s="39">
        <v>4</v>
      </c>
      <c r="BR26" s="41">
        <v>685.5</v>
      </c>
      <c r="BS26" s="94">
        <v>24</v>
      </c>
    </row>
    <row r="27" spans="1:71" x14ac:dyDescent="0.25">
      <c r="A27" s="1" t="s">
        <v>57</v>
      </c>
      <c r="B27" s="69" t="s">
        <v>99</v>
      </c>
      <c r="C27" s="70">
        <v>12801624.607589999</v>
      </c>
      <c r="D27" s="72">
        <v>869702</v>
      </c>
      <c r="E27" s="79">
        <v>0</v>
      </c>
      <c r="F27" s="80">
        <v>0</v>
      </c>
      <c r="G27" s="39">
        <v>15</v>
      </c>
      <c r="H27" s="81">
        <v>0</v>
      </c>
      <c r="I27" s="39">
        <v>15</v>
      </c>
      <c r="J27" s="79">
        <v>500</v>
      </c>
      <c r="K27" s="80">
        <v>5.7490956672515419E-4</v>
      </c>
      <c r="L27" s="39">
        <v>32</v>
      </c>
      <c r="M27" s="71"/>
      <c r="N27" s="80">
        <v>0</v>
      </c>
      <c r="O27" s="39">
        <v>15.5</v>
      </c>
      <c r="P27" s="81">
        <v>0</v>
      </c>
      <c r="Q27" s="39">
        <v>15.5</v>
      </c>
      <c r="R27" s="78">
        <v>378484</v>
      </c>
      <c r="S27" s="80">
        <v>0.43518814490480645</v>
      </c>
      <c r="T27" s="39">
        <v>48</v>
      </c>
      <c r="U27" s="27" t="s">
        <v>5</v>
      </c>
      <c r="V27" s="82">
        <v>48</v>
      </c>
      <c r="W27" s="39">
        <v>19.5</v>
      </c>
      <c r="X27" s="27">
        <v>2</v>
      </c>
      <c r="Y27" s="39">
        <v>34</v>
      </c>
      <c r="Z27" s="78">
        <v>441</v>
      </c>
      <c r="AA27" s="80">
        <v>5.0707023785158596E-4</v>
      </c>
      <c r="AB27" s="39">
        <v>32</v>
      </c>
      <c r="AC27" s="27" t="s">
        <v>2</v>
      </c>
      <c r="AD27" s="83">
        <v>0.25</v>
      </c>
      <c r="AE27" s="39">
        <v>47.5</v>
      </c>
      <c r="AF27" s="27">
        <v>2</v>
      </c>
      <c r="AG27" s="39">
        <v>34.5</v>
      </c>
      <c r="AH27" s="27">
        <v>328</v>
      </c>
      <c r="AI27" s="80">
        <v>3.7714067577170111E-4</v>
      </c>
      <c r="AJ27" s="39">
        <v>40</v>
      </c>
      <c r="AK27" s="27">
        <v>2</v>
      </c>
      <c r="AL27" s="39">
        <v>35.5</v>
      </c>
      <c r="AM27" s="84" t="s">
        <v>158</v>
      </c>
      <c r="AN27" s="80">
        <v>0</v>
      </c>
      <c r="AO27" s="39">
        <v>23</v>
      </c>
      <c r="AP27" s="65">
        <v>0</v>
      </c>
      <c r="AQ27" s="39">
        <v>22.5</v>
      </c>
      <c r="AR27" s="65">
        <v>0</v>
      </c>
      <c r="AS27" s="39">
        <v>17.5</v>
      </c>
      <c r="AT27" s="65">
        <v>0</v>
      </c>
      <c r="AU27" s="39">
        <v>18</v>
      </c>
      <c r="AV27" s="65">
        <v>0</v>
      </c>
      <c r="AW27" s="39">
        <v>16.5</v>
      </c>
      <c r="AX27" s="65">
        <v>0</v>
      </c>
      <c r="AY27" s="39">
        <v>19.5</v>
      </c>
      <c r="AZ27" s="65">
        <v>0</v>
      </c>
      <c r="BA27" s="39">
        <v>17.5</v>
      </c>
      <c r="BB27" s="27" t="s">
        <v>128</v>
      </c>
      <c r="BC27" s="39">
        <v>0</v>
      </c>
      <c r="BD27" s="65">
        <v>0</v>
      </c>
      <c r="BE27" s="39">
        <v>23</v>
      </c>
      <c r="BF27" s="65">
        <v>0</v>
      </c>
      <c r="BG27" s="39">
        <v>25</v>
      </c>
      <c r="BH27" s="65">
        <v>0</v>
      </c>
      <c r="BI27" s="39">
        <v>24</v>
      </c>
      <c r="BJ27" s="65">
        <v>0</v>
      </c>
      <c r="BK27" s="39">
        <v>23.5</v>
      </c>
      <c r="BL27" s="65">
        <v>0</v>
      </c>
      <c r="BM27" s="39">
        <v>25</v>
      </c>
      <c r="BN27" s="65">
        <v>0</v>
      </c>
      <c r="BO27" s="39">
        <v>24.5</v>
      </c>
      <c r="BP27" s="85">
        <v>0.22103958058384643</v>
      </c>
      <c r="BQ27" s="39">
        <v>16</v>
      </c>
      <c r="BR27" s="41">
        <v>679.5</v>
      </c>
      <c r="BS27" s="94">
        <v>25</v>
      </c>
    </row>
    <row r="28" spans="1:71" x14ac:dyDescent="0.25">
      <c r="A28" s="1" t="s">
        <v>120</v>
      </c>
      <c r="B28" s="69" t="s">
        <v>121</v>
      </c>
      <c r="C28" s="70">
        <v>3491486.2731699999</v>
      </c>
      <c r="D28" s="75">
        <v>2601154</v>
      </c>
      <c r="E28" s="78">
        <v>1</v>
      </c>
      <c r="F28" s="80">
        <v>3.8444475029160135E-7</v>
      </c>
      <c r="G28" s="39">
        <v>30</v>
      </c>
      <c r="H28" s="86">
        <v>4</v>
      </c>
      <c r="I28" s="39">
        <v>42.5</v>
      </c>
      <c r="J28" s="78">
        <v>100</v>
      </c>
      <c r="K28" s="80">
        <v>3.8444475029160132E-5</v>
      </c>
      <c r="L28" s="39">
        <v>29</v>
      </c>
      <c r="M28" s="88"/>
      <c r="N28" s="80">
        <v>0</v>
      </c>
      <c r="O28" s="39">
        <v>15.5</v>
      </c>
      <c r="P28" s="86">
        <v>0</v>
      </c>
      <c r="Q28" s="39">
        <v>15.5</v>
      </c>
      <c r="R28" s="77"/>
      <c r="S28" s="80">
        <v>0</v>
      </c>
      <c r="T28" s="39">
        <v>11</v>
      </c>
      <c r="U28" s="27" t="s">
        <v>5</v>
      </c>
      <c r="V28" s="82">
        <v>48</v>
      </c>
      <c r="W28" s="39">
        <v>19.5</v>
      </c>
      <c r="X28" s="27">
        <v>0</v>
      </c>
      <c r="Y28" s="39">
        <v>15.5</v>
      </c>
      <c r="Z28" s="77"/>
      <c r="AA28" s="80">
        <v>0</v>
      </c>
      <c r="AB28" s="39">
        <v>13</v>
      </c>
      <c r="AC28" s="27" t="s">
        <v>5</v>
      </c>
      <c r="AD28" s="83">
        <v>48</v>
      </c>
      <c r="AE28" s="39">
        <v>20</v>
      </c>
      <c r="AF28" s="27">
        <v>0</v>
      </c>
      <c r="AG28" s="39">
        <v>16</v>
      </c>
      <c r="AH28" s="77"/>
      <c r="AI28" s="80">
        <v>0</v>
      </c>
      <c r="AJ28" s="39">
        <v>16</v>
      </c>
      <c r="AK28" s="27">
        <v>0</v>
      </c>
      <c r="AL28" s="39">
        <v>17</v>
      </c>
      <c r="AM28" s="84" t="s">
        <v>158</v>
      </c>
      <c r="AN28" s="80">
        <v>0</v>
      </c>
      <c r="AO28" s="39">
        <v>23</v>
      </c>
      <c r="AP28" s="65">
        <v>0</v>
      </c>
      <c r="AQ28" s="39">
        <v>22.5</v>
      </c>
      <c r="AR28" s="65">
        <v>0</v>
      </c>
      <c r="AS28" s="39">
        <v>17.5</v>
      </c>
      <c r="AT28" s="65">
        <v>1</v>
      </c>
      <c r="AU28" s="39">
        <v>43</v>
      </c>
      <c r="AV28" s="65">
        <v>0</v>
      </c>
      <c r="AW28" s="39">
        <v>16.5</v>
      </c>
      <c r="AX28" s="65">
        <v>0</v>
      </c>
      <c r="AY28" s="39">
        <v>19.5</v>
      </c>
      <c r="AZ28" s="65">
        <v>0</v>
      </c>
      <c r="BA28" s="39">
        <v>17.5</v>
      </c>
      <c r="BB28" s="27" t="s">
        <v>3</v>
      </c>
      <c r="BC28" s="39">
        <v>38</v>
      </c>
      <c r="BD28" s="65">
        <v>0</v>
      </c>
      <c r="BE28" s="39">
        <v>23</v>
      </c>
      <c r="BF28" s="65">
        <v>0</v>
      </c>
      <c r="BG28" s="39">
        <v>25</v>
      </c>
      <c r="BH28" s="65">
        <v>0</v>
      </c>
      <c r="BI28" s="39">
        <v>24</v>
      </c>
      <c r="BJ28" s="65">
        <v>1</v>
      </c>
      <c r="BK28" s="39">
        <v>48.5</v>
      </c>
      <c r="BL28" s="65">
        <v>0</v>
      </c>
      <c r="BM28" s="39">
        <v>25</v>
      </c>
      <c r="BN28" s="65">
        <v>0</v>
      </c>
      <c r="BO28" s="39">
        <v>24.5</v>
      </c>
      <c r="BP28" s="85">
        <v>0.7658843284449155</v>
      </c>
      <c r="BQ28" s="39">
        <v>39</v>
      </c>
      <c r="BR28" s="41">
        <v>667</v>
      </c>
      <c r="BS28" s="94">
        <v>26</v>
      </c>
    </row>
    <row r="29" spans="1:71" x14ac:dyDescent="0.25">
      <c r="A29" s="1" t="s">
        <v>51</v>
      </c>
      <c r="B29" s="69" t="s">
        <v>94</v>
      </c>
      <c r="C29" s="70">
        <v>8808344.2359100003</v>
      </c>
      <c r="D29" s="71">
        <v>95885</v>
      </c>
      <c r="E29" s="79"/>
      <c r="F29" s="80">
        <v>0</v>
      </c>
      <c r="G29" s="39">
        <v>15</v>
      </c>
      <c r="H29" s="81">
        <v>0</v>
      </c>
      <c r="I29" s="39">
        <v>15</v>
      </c>
      <c r="J29" s="79"/>
      <c r="K29" s="80">
        <v>0</v>
      </c>
      <c r="L29" s="39">
        <v>14.5</v>
      </c>
      <c r="M29" s="71"/>
      <c r="N29" s="80">
        <v>0</v>
      </c>
      <c r="O29" s="39">
        <v>15.5</v>
      </c>
      <c r="P29" s="81">
        <v>0</v>
      </c>
      <c r="Q29" s="39">
        <v>15.5</v>
      </c>
      <c r="R29" s="78">
        <v>181</v>
      </c>
      <c r="S29" s="80">
        <v>1.8876779475413255E-3</v>
      </c>
      <c r="T29" s="39">
        <v>39</v>
      </c>
      <c r="U29" s="27" t="s">
        <v>5</v>
      </c>
      <c r="V29" s="82">
        <v>48</v>
      </c>
      <c r="W29" s="39">
        <v>19.5</v>
      </c>
      <c r="X29" s="27">
        <v>0</v>
      </c>
      <c r="Y29" s="39">
        <v>15.5</v>
      </c>
      <c r="Z29" s="78">
        <v>176</v>
      </c>
      <c r="AA29" s="80">
        <v>1.8355321478854879E-3</v>
      </c>
      <c r="AB29" s="39">
        <v>39</v>
      </c>
      <c r="AC29" s="27" t="s">
        <v>5</v>
      </c>
      <c r="AD29" s="83">
        <v>48</v>
      </c>
      <c r="AE29" s="39">
        <v>20</v>
      </c>
      <c r="AF29" s="27">
        <v>0</v>
      </c>
      <c r="AG29" s="39">
        <v>16</v>
      </c>
      <c r="AH29" s="78">
        <v>255</v>
      </c>
      <c r="AI29" s="80">
        <v>2.6594357824477237E-3</v>
      </c>
      <c r="AJ29" s="39">
        <v>48</v>
      </c>
      <c r="AK29" s="27">
        <v>0</v>
      </c>
      <c r="AL29" s="39">
        <v>17</v>
      </c>
      <c r="AM29" s="84" t="s">
        <v>158</v>
      </c>
      <c r="AN29" s="80">
        <v>0</v>
      </c>
      <c r="AO29" s="39">
        <v>23</v>
      </c>
      <c r="AP29" s="65">
        <v>0</v>
      </c>
      <c r="AQ29" s="39">
        <v>22.5</v>
      </c>
      <c r="AR29" s="65">
        <v>1</v>
      </c>
      <c r="AS29" s="39">
        <v>42.5</v>
      </c>
      <c r="AT29" s="65">
        <v>0</v>
      </c>
      <c r="AU29" s="39">
        <v>18</v>
      </c>
      <c r="AV29" s="65">
        <v>0</v>
      </c>
      <c r="AW29" s="39">
        <v>16.5</v>
      </c>
      <c r="AX29" s="65">
        <v>0</v>
      </c>
      <c r="AY29" s="39">
        <v>19.5</v>
      </c>
      <c r="AZ29" s="65">
        <v>0</v>
      </c>
      <c r="BA29" s="39">
        <v>17.5</v>
      </c>
      <c r="BB29" s="27" t="s">
        <v>128</v>
      </c>
      <c r="BC29" s="39">
        <v>0</v>
      </c>
      <c r="BD29" s="65">
        <v>1</v>
      </c>
      <c r="BE29" s="39">
        <v>48</v>
      </c>
      <c r="BF29" s="65">
        <v>0</v>
      </c>
      <c r="BG29" s="39">
        <v>25</v>
      </c>
      <c r="BH29" s="65">
        <v>0</v>
      </c>
      <c r="BI29" s="39">
        <v>24</v>
      </c>
      <c r="BJ29" s="65">
        <v>0</v>
      </c>
      <c r="BK29" s="39">
        <v>23.5</v>
      </c>
      <c r="BL29" s="65">
        <v>0</v>
      </c>
      <c r="BM29" s="39">
        <v>25</v>
      </c>
      <c r="BN29" s="65">
        <v>0</v>
      </c>
      <c r="BO29" s="39">
        <v>24.5</v>
      </c>
      <c r="BP29" s="85">
        <v>0.87016926078276213</v>
      </c>
      <c r="BQ29" s="39">
        <v>46</v>
      </c>
      <c r="BR29" s="41">
        <v>665</v>
      </c>
      <c r="BS29" s="94">
        <v>27</v>
      </c>
    </row>
    <row r="30" spans="1:71" x14ac:dyDescent="0.25">
      <c r="A30" s="1" t="s">
        <v>70</v>
      </c>
      <c r="B30" s="69" t="s">
        <v>112</v>
      </c>
      <c r="C30" s="70">
        <v>2516774.4539899998</v>
      </c>
      <c r="D30" s="72">
        <v>9436</v>
      </c>
      <c r="E30" s="79"/>
      <c r="F30" s="80">
        <v>0</v>
      </c>
      <c r="G30" s="39">
        <v>15</v>
      </c>
      <c r="H30" s="81">
        <v>0</v>
      </c>
      <c r="I30" s="39">
        <v>15</v>
      </c>
      <c r="J30" s="79"/>
      <c r="K30" s="80">
        <v>0</v>
      </c>
      <c r="L30" s="39">
        <v>14.5</v>
      </c>
      <c r="M30" s="71"/>
      <c r="N30" s="80">
        <v>0</v>
      </c>
      <c r="O30" s="39">
        <v>15.5</v>
      </c>
      <c r="P30" s="81">
        <v>0</v>
      </c>
      <c r="Q30" s="39">
        <v>15.5</v>
      </c>
      <c r="R30" s="78">
        <v>8750</v>
      </c>
      <c r="S30" s="80">
        <v>0.92729970326409494</v>
      </c>
      <c r="T30" s="39">
        <v>50</v>
      </c>
      <c r="U30" s="27" t="s">
        <v>4</v>
      </c>
      <c r="V30" s="82">
        <v>2</v>
      </c>
      <c r="W30" s="39">
        <v>47</v>
      </c>
      <c r="X30" s="27">
        <v>0</v>
      </c>
      <c r="Y30" s="39">
        <v>15.5</v>
      </c>
      <c r="Z30" s="78">
        <v>3897</v>
      </c>
      <c r="AA30" s="80">
        <v>0.4129927935565918</v>
      </c>
      <c r="AB30" s="39">
        <v>50</v>
      </c>
      <c r="AC30" s="27" t="s">
        <v>5</v>
      </c>
      <c r="AD30" s="83">
        <v>48</v>
      </c>
      <c r="AE30" s="39">
        <v>20</v>
      </c>
      <c r="AF30" s="27">
        <v>0</v>
      </c>
      <c r="AG30" s="39">
        <v>16</v>
      </c>
      <c r="AH30" s="78"/>
      <c r="AI30" s="80">
        <v>0</v>
      </c>
      <c r="AJ30" s="39">
        <v>16</v>
      </c>
      <c r="AK30" s="27">
        <v>0</v>
      </c>
      <c r="AL30" s="39">
        <v>17</v>
      </c>
      <c r="AM30" s="84" t="s">
        <v>158</v>
      </c>
      <c r="AN30" s="80">
        <v>0</v>
      </c>
      <c r="AO30" s="39">
        <v>23</v>
      </c>
      <c r="AP30" s="65">
        <v>0</v>
      </c>
      <c r="AQ30" s="39">
        <v>22.5</v>
      </c>
      <c r="AR30" s="65">
        <v>0</v>
      </c>
      <c r="AS30" s="39">
        <v>17.5</v>
      </c>
      <c r="AT30" s="65">
        <v>0</v>
      </c>
      <c r="AU30" s="39">
        <v>18</v>
      </c>
      <c r="AV30" s="65">
        <v>0</v>
      </c>
      <c r="AW30" s="39">
        <v>16.5</v>
      </c>
      <c r="AX30" s="65">
        <v>0</v>
      </c>
      <c r="AY30" s="39">
        <v>19.5</v>
      </c>
      <c r="AZ30" s="65">
        <v>0</v>
      </c>
      <c r="BA30" s="39">
        <v>17.5</v>
      </c>
      <c r="BB30" s="27" t="s">
        <v>128</v>
      </c>
      <c r="BC30" s="39">
        <v>0</v>
      </c>
      <c r="BD30" s="65">
        <v>1</v>
      </c>
      <c r="BE30" s="39">
        <v>48</v>
      </c>
      <c r="BF30" s="65">
        <v>0</v>
      </c>
      <c r="BG30" s="39">
        <v>25</v>
      </c>
      <c r="BH30" s="65">
        <v>0</v>
      </c>
      <c r="BI30" s="39">
        <v>24</v>
      </c>
      <c r="BJ30" s="65">
        <v>0</v>
      </c>
      <c r="BK30" s="39">
        <v>23.5</v>
      </c>
      <c r="BL30" s="65">
        <v>0</v>
      </c>
      <c r="BM30" s="39">
        <v>25</v>
      </c>
      <c r="BN30" s="65">
        <v>0</v>
      </c>
      <c r="BO30" s="39">
        <v>24.5</v>
      </c>
      <c r="BP30" s="85">
        <v>0.9344044391306453</v>
      </c>
      <c r="BQ30" s="39">
        <v>47</v>
      </c>
      <c r="BR30" s="41">
        <v>658.5</v>
      </c>
      <c r="BS30" s="94">
        <v>28</v>
      </c>
    </row>
    <row r="31" spans="1:71" x14ac:dyDescent="0.25">
      <c r="A31" s="1" t="s">
        <v>76</v>
      </c>
      <c r="B31" s="69" t="s">
        <v>117</v>
      </c>
      <c r="C31" s="70">
        <v>3557363.4824100002</v>
      </c>
      <c r="D31" s="74">
        <v>2511148</v>
      </c>
      <c r="E31" s="78"/>
      <c r="F31" s="80">
        <v>0</v>
      </c>
      <c r="G31" s="39">
        <v>15</v>
      </c>
      <c r="H31" s="86">
        <v>0</v>
      </c>
      <c r="I31" s="39">
        <v>15</v>
      </c>
      <c r="J31" s="78"/>
      <c r="K31" s="80">
        <v>0</v>
      </c>
      <c r="L31" s="39">
        <v>14.5</v>
      </c>
      <c r="M31" s="71"/>
      <c r="N31" s="80">
        <v>0</v>
      </c>
      <c r="O31" s="39">
        <v>15.5</v>
      </c>
      <c r="P31" s="86">
        <v>0</v>
      </c>
      <c r="Q31" s="39">
        <v>15.5</v>
      </c>
      <c r="R31" s="78"/>
      <c r="S31" s="80">
        <v>0</v>
      </c>
      <c r="T31" s="39">
        <v>11</v>
      </c>
      <c r="U31" s="27" t="s">
        <v>5</v>
      </c>
      <c r="V31" s="82">
        <v>48</v>
      </c>
      <c r="W31" s="39">
        <v>19.5</v>
      </c>
      <c r="X31" s="27">
        <v>0</v>
      </c>
      <c r="Y31" s="39">
        <v>15.5</v>
      </c>
      <c r="Z31" s="78"/>
      <c r="AA31" s="80">
        <v>0</v>
      </c>
      <c r="AB31" s="39">
        <v>13</v>
      </c>
      <c r="AC31" s="27" t="s">
        <v>5</v>
      </c>
      <c r="AD31" s="83">
        <v>48</v>
      </c>
      <c r="AE31" s="39">
        <v>20</v>
      </c>
      <c r="AF31" s="27">
        <v>0</v>
      </c>
      <c r="AG31" s="39">
        <v>16</v>
      </c>
      <c r="AH31" s="27"/>
      <c r="AI31" s="80">
        <v>0</v>
      </c>
      <c r="AJ31" s="39">
        <v>16</v>
      </c>
      <c r="AK31" s="27">
        <v>0</v>
      </c>
      <c r="AL31" s="39">
        <v>17</v>
      </c>
      <c r="AM31" s="84" t="s">
        <v>158</v>
      </c>
      <c r="AN31" s="80">
        <v>0</v>
      </c>
      <c r="AO31" s="39">
        <v>23</v>
      </c>
      <c r="AP31" s="65">
        <v>1</v>
      </c>
      <c r="AQ31" s="39">
        <v>47.5</v>
      </c>
      <c r="AR31" s="65">
        <v>1</v>
      </c>
      <c r="AS31" s="39">
        <v>42.5</v>
      </c>
      <c r="AT31" s="65">
        <v>1</v>
      </c>
      <c r="AU31" s="39">
        <v>43</v>
      </c>
      <c r="AV31" s="65">
        <v>1</v>
      </c>
      <c r="AW31" s="39">
        <v>41.5</v>
      </c>
      <c r="AX31" s="65">
        <v>0</v>
      </c>
      <c r="AY31" s="39">
        <v>19.5</v>
      </c>
      <c r="AZ31" s="65">
        <v>1</v>
      </c>
      <c r="BA31" s="39">
        <v>42.5</v>
      </c>
      <c r="BB31" s="27" t="s">
        <v>128</v>
      </c>
      <c r="BC31" s="39">
        <v>0</v>
      </c>
      <c r="BD31" s="65">
        <v>0</v>
      </c>
      <c r="BE31" s="39">
        <v>23</v>
      </c>
      <c r="BF31" s="65">
        <v>0</v>
      </c>
      <c r="BG31" s="39">
        <v>25</v>
      </c>
      <c r="BH31" s="65">
        <v>0</v>
      </c>
      <c r="BI31" s="39">
        <v>24</v>
      </c>
      <c r="BJ31" s="65">
        <v>0</v>
      </c>
      <c r="BK31" s="39">
        <v>23.5</v>
      </c>
      <c r="BL31" s="65">
        <v>0</v>
      </c>
      <c r="BM31" s="39">
        <v>25</v>
      </c>
      <c r="BN31" s="65">
        <v>0</v>
      </c>
      <c r="BO31" s="39">
        <v>24.5</v>
      </c>
      <c r="BP31" s="85">
        <v>0.11300800118746818</v>
      </c>
      <c r="BQ31" s="39">
        <v>14</v>
      </c>
      <c r="BR31" s="41">
        <v>622</v>
      </c>
      <c r="BS31" s="94">
        <v>29</v>
      </c>
    </row>
    <row r="32" spans="1:71" x14ac:dyDescent="0.25">
      <c r="A32" s="1" t="s">
        <v>50</v>
      </c>
      <c r="B32" s="69" t="s">
        <v>129</v>
      </c>
      <c r="C32" s="70">
        <v>19751655.971110001</v>
      </c>
      <c r="D32" s="74">
        <v>13010038</v>
      </c>
      <c r="E32" s="79"/>
      <c r="F32" s="80">
        <v>0</v>
      </c>
      <c r="G32" s="39">
        <v>15</v>
      </c>
      <c r="H32" s="81">
        <v>0</v>
      </c>
      <c r="I32" s="39">
        <v>15</v>
      </c>
      <c r="J32" s="79"/>
      <c r="K32" s="80">
        <v>0</v>
      </c>
      <c r="L32" s="39">
        <v>14.5</v>
      </c>
      <c r="M32" s="71"/>
      <c r="N32" s="80">
        <v>0</v>
      </c>
      <c r="O32" s="39">
        <v>15.5</v>
      </c>
      <c r="P32" s="81">
        <v>0</v>
      </c>
      <c r="Q32" s="39">
        <v>15.5</v>
      </c>
      <c r="R32" s="78"/>
      <c r="S32" s="80">
        <v>0</v>
      </c>
      <c r="T32" s="39">
        <v>11</v>
      </c>
      <c r="U32" s="27" t="s">
        <v>5</v>
      </c>
      <c r="V32" s="82">
        <v>48</v>
      </c>
      <c r="W32" s="39">
        <v>19.5</v>
      </c>
      <c r="X32" s="27">
        <v>0</v>
      </c>
      <c r="Y32" s="39">
        <v>15.5</v>
      </c>
      <c r="Z32" s="78">
        <v>5941</v>
      </c>
      <c r="AA32" s="80">
        <v>4.5664739795533266E-4</v>
      </c>
      <c r="AB32" s="39">
        <v>30</v>
      </c>
      <c r="AC32" s="27" t="s">
        <v>5</v>
      </c>
      <c r="AD32" s="83">
        <v>48</v>
      </c>
      <c r="AE32" s="39">
        <v>20</v>
      </c>
      <c r="AF32" s="27">
        <v>0</v>
      </c>
      <c r="AG32" s="39">
        <v>16</v>
      </c>
      <c r="AH32" s="27"/>
      <c r="AI32" s="80">
        <v>0</v>
      </c>
      <c r="AJ32" s="39">
        <v>16</v>
      </c>
      <c r="AK32" s="27">
        <v>0</v>
      </c>
      <c r="AL32" s="39">
        <v>17</v>
      </c>
      <c r="AM32" s="84">
        <v>0</v>
      </c>
      <c r="AN32" s="80">
        <v>0</v>
      </c>
      <c r="AO32" s="39">
        <v>23</v>
      </c>
      <c r="AP32" s="65">
        <v>0</v>
      </c>
      <c r="AQ32" s="39">
        <v>22.5</v>
      </c>
      <c r="AR32" s="65">
        <v>0</v>
      </c>
      <c r="AS32" s="39">
        <v>17.5</v>
      </c>
      <c r="AT32" s="65">
        <v>0</v>
      </c>
      <c r="AU32" s="39">
        <v>18</v>
      </c>
      <c r="AV32" s="65">
        <v>1</v>
      </c>
      <c r="AW32" s="39">
        <v>41.5</v>
      </c>
      <c r="AX32" s="65">
        <v>0</v>
      </c>
      <c r="AY32" s="39">
        <v>19.5</v>
      </c>
      <c r="AZ32" s="65">
        <v>1</v>
      </c>
      <c r="BA32" s="39">
        <v>42.5</v>
      </c>
      <c r="BB32" s="27" t="s">
        <v>3</v>
      </c>
      <c r="BC32" s="39">
        <v>38</v>
      </c>
      <c r="BD32" s="65">
        <v>0</v>
      </c>
      <c r="BE32" s="39">
        <v>23</v>
      </c>
      <c r="BF32" s="65">
        <v>0</v>
      </c>
      <c r="BG32" s="39">
        <v>25</v>
      </c>
      <c r="BH32" s="65">
        <v>0</v>
      </c>
      <c r="BI32" s="39">
        <v>24</v>
      </c>
      <c r="BJ32" s="65">
        <v>0</v>
      </c>
      <c r="BK32" s="39">
        <v>23.5</v>
      </c>
      <c r="BL32" s="65">
        <v>0</v>
      </c>
      <c r="BM32" s="39">
        <v>25</v>
      </c>
      <c r="BN32" s="65">
        <v>0</v>
      </c>
      <c r="BO32" s="39">
        <v>24.5</v>
      </c>
      <c r="BP32" s="85">
        <v>0.49904863086708051</v>
      </c>
      <c r="BQ32" s="39">
        <v>26</v>
      </c>
      <c r="BR32" s="41">
        <v>614</v>
      </c>
      <c r="BS32" s="94">
        <v>30</v>
      </c>
    </row>
    <row r="33" spans="1:78" x14ac:dyDescent="0.25">
      <c r="A33" s="1" t="s">
        <v>73</v>
      </c>
      <c r="B33" s="69" t="s">
        <v>114</v>
      </c>
      <c r="C33" s="70">
        <v>3173361.4458599999</v>
      </c>
      <c r="D33" s="71">
        <v>131810</v>
      </c>
      <c r="E33" s="79"/>
      <c r="F33" s="80">
        <v>0</v>
      </c>
      <c r="G33" s="89">
        <v>15</v>
      </c>
      <c r="H33" s="81">
        <v>0</v>
      </c>
      <c r="I33" s="39">
        <v>15</v>
      </c>
      <c r="J33" s="79"/>
      <c r="K33" s="80">
        <v>0</v>
      </c>
      <c r="L33" s="39">
        <v>14.5</v>
      </c>
      <c r="M33" s="71"/>
      <c r="N33" s="80">
        <v>0</v>
      </c>
      <c r="O33" s="39">
        <v>15.5</v>
      </c>
      <c r="P33" s="81">
        <v>0</v>
      </c>
      <c r="Q33" s="39">
        <v>15.5</v>
      </c>
      <c r="R33" s="78">
        <v>30</v>
      </c>
      <c r="S33" s="80">
        <v>2.2760033381382291E-4</v>
      </c>
      <c r="T33" s="39">
        <v>30</v>
      </c>
      <c r="U33" s="27" t="s">
        <v>5</v>
      </c>
      <c r="V33" s="82">
        <v>48</v>
      </c>
      <c r="W33" s="39">
        <v>19.5</v>
      </c>
      <c r="X33" s="27">
        <v>0</v>
      </c>
      <c r="Y33" s="39">
        <v>15.5</v>
      </c>
      <c r="Z33" s="78"/>
      <c r="AA33" s="80">
        <v>0</v>
      </c>
      <c r="AB33" s="39">
        <v>13</v>
      </c>
      <c r="AC33" s="27" t="s">
        <v>5</v>
      </c>
      <c r="AD33" s="83">
        <v>48</v>
      </c>
      <c r="AE33" s="39">
        <v>20</v>
      </c>
      <c r="AF33" s="27">
        <v>0</v>
      </c>
      <c r="AG33" s="39">
        <v>16</v>
      </c>
      <c r="AH33" s="27"/>
      <c r="AI33" s="80">
        <v>0</v>
      </c>
      <c r="AJ33" s="39">
        <v>16</v>
      </c>
      <c r="AK33" s="27">
        <v>0</v>
      </c>
      <c r="AL33" s="39">
        <v>17</v>
      </c>
      <c r="AM33" s="84" t="s">
        <v>158</v>
      </c>
      <c r="AN33" s="80">
        <v>0</v>
      </c>
      <c r="AO33" s="39">
        <v>23</v>
      </c>
      <c r="AP33" s="65">
        <v>0</v>
      </c>
      <c r="AQ33" s="39">
        <v>22.5</v>
      </c>
      <c r="AR33" s="65">
        <v>0</v>
      </c>
      <c r="AS33" s="39">
        <v>17.5</v>
      </c>
      <c r="AT33" s="65">
        <v>0</v>
      </c>
      <c r="AU33" s="39">
        <v>18</v>
      </c>
      <c r="AV33" s="65">
        <v>0</v>
      </c>
      <c r="AW33" s="39">
        <v>16.5</v>
      </c>
      <c r="AX33" s="65">
        <v>0</v>
      </c>
      <c r="AY33" s="39">
        <v>19.5</v>
      </c>
      <c r="AZ33" s="65">
        <v>0</v>
      </c>
      <c r="BA33" s="39">
        <v>17.5</v>
      </c>
      <c r="BB33" s="27" t="s">
        <v>3</v>
      </c>
      <c r="BC33" s="39">
        <v>38</v>
      </c>
      <c r="BD33" s="65">
        <v>0</v>
      </c>
      <c r="BE33" s="39">
        <v>23</v>
      </c>
      <c r="BF33" s="65">
        <v>0</v>
      </c>
      <c r="BG33" s="39">
        <v>25</v>
      </c>
      <c r="BH33" s="65">
        <v>0</v>
      </c>
      <c r="BI33" s="39">
        <v>24</v>
      </c>
      <c r="BJ33" s="65">
        <v>0</v>
      </c>
      <c r="BK33" s="39">
        <v>23.5</v>
      </c>
      <c r="BL33" s="65">
        <v>0</v>
      </c>
      <c r="BM33" s="39">
        <v>25</v>
      </c>
      <c r="BN33" s="65">
        <v>0</v>
      </c>
      <c r="BO33" s="39">
        <v>24.5</v>
      </c>
      <c r="BP33" s="85">
        <v>0.99803664788414881</v>
      </c>
      <c r="BQ33" s="39">
        <v>49</v>
      </c>
      <c r="BR33" s="41">
        <v>589</v>
      </c>
      <c r="BS33" s="94">
        <v>31</v>
      </c>
    </row>
    <row r="34" spans="1:78" x14ac:dyDescent="0.25">
      <c r="A34" s="1" t="s">
        <v>60</v>
      </c>
      <c r="B34" s="69" t="s">
        <v>102</v>
      </c>
      <c r="C34" s="70">
        <v>7271680.8734999998</v>
      </c>
      <c r="D34" s="71">
        <v>411930</v>
      </c>
      <c r="E34" s="79"/>
      <c r="F34" s="80">
        <v>0</v>
      </c>
      <c r="G34" s="39">
        <v>15</v>
      </c>
      <c r="H34" s="81">
        <v>0</v>
      </c>
      <c r="I34" s="39">
        <v>15</v>
      </c>
      <c r="J34" s="79"/>
      <c r="K34" s="80">
        <v>0</v>
      </c>
      <c r="L34" s="39">
        <v>14.5</v>
      </c>
      <c r="M34" s="71"/>
      <c r="N34" s="80">
        <v>0</v>
      </c>
      <c r="O34" s="39">
        <v>15.5</v>
      </c>
      <c r="P34" s="81">
        <v>0</v>
      </c>
      <c r="Q34" s="39">
        <v>15.5</v>
      </c>
      <c r="R34" s="78"/>
      <c r="S34" s="80">
        <v>0</v>
      </c>
      <c r="T34" s="39">
        <v>11</v>
      </c>
      <c r="U34" s="27" t="s">
        <v>5</v>
      </c>
      <c r="V34" s="82">
        <v>48</v>
      </c>
      <c r="W34" s="39">
        <v>19.5</v>
      </c>
      <c r="X34" s="27">
        <v>0</v>
      </c>
      <c r="Y34" s="39">
        <v>15.5</v>
      </c>
      <c r="Z34" s="78"/>
      <c r="AA34" s="80">
        <v>0</v>
      </c>
      <c r="AB34" s="39">
        <v>13</v>
      </c>
      <c r="AC34" s="27" t="s">
        <v>5</v>
      </c>
      <c r="AD34" s="83">
        <v>48</v>
      </c>
      <c r="AE34" s="39">
        <v>20</v>
      </c>
      <c r="AF34" s="27">
        <v>0</v>
      </c>
      <c r="AG34" s="39">
        <v>16</v>
      </c>
      <c r="AH34" s="78"/>
      <c r="AI34" s="80">
        <v>0</v>
      </c>
      <c r="AJ34" s="39">
        <v>16</v>
      </c>
      <c r="AK34" s="27">
        <v>0</v>
      </c>
      <c r="AL34" s="39">
        <v>17</v>
      </c>
      <c r="AM34" s="84">
        <v>174.5</v>
      </c>
      <c r="AN34" s="80">
        <v>4.2361566285533948E-4</v>
      </c>
      <c r="AO34" s="39">
        <v>49</v>
      </c>
      <c r="AP34" s="65">
        <v>0</v>
      </c>
      <c r="AQ34" s="39">
        <v>22.5</v>
      </c>
      <c r="AR34" s="65">
        <v>0</v>
      </c>
      <c r="AS34" s="39">
        <v>17.5</v>
      </c>
      <c r="AT34" s="65">
        <v>0</v>
      </c>
      <c r="AU34" s="39">
        <v>18</v>
      </c>
      <c r="AV34" s="65">
        <v>0</v>
      </c>
      <c r="AW34" s="39">
        <v>16.5</v>
      </c>
      <c r="AX34" s="65">
        <v>0</v>
      </c>
      <c r="AY34" s="39">
        <v>19.5</v>
      </c>
      <c r="AZ34" s="65">
        <v>0</v>
      </c>
      <c r="BA34" s="39">
        <v>17.5</v>
      </c>
      <c r="BB34" s="27" t="s">
        <v>3</v>
      </c>
      <c r="BC34" s="39">
        <v>38</v>
      </c>
      <c r="BD34" s="65">
        <v>0</v>
      </c>
      <c r="BE34" s="39">
        <v>23</v>
      </c>
      <c r="BF34" s="65">
        <v>0</v>
      </c>
      <c r="BG34" s="39">
        <v>25</v>
      </c>
      <c r="BH34" s="65">
        <v>0</v>
      </c>
      <c r="BI34" s="39">
        <v>24</v>
      </c>
      <c r="BJ34" s="65">
        <v>0</v>
      </c>
      <c r="BK34" s="39">
        <v>23.5</v>
      </c>
      <c r="BL34" s="65">
        <v>0</v>
      </c>
      <c r="BM34" s="39">
        <v>25</v>
      </c>
      <c r="BN34" s="65">
        <v>0</v>
      </c>
      <c r="BO34" s="39">
        <v>24.5</v>
      </c>
      <c r="BP34" s="85">
        <v>0.65441182507538609</v>
      </c>
      <c r="BQ34" s="39">
        <v>32</v>
      </c>
      <c r="BR34" s="41">
        <v>579</v>
      </c>
      <c r="BS34" s="94">
        <v>32</v>
      </c>
    </row>
    <row r="35" spans="1:78" x14ac:dyDescent="0.25">
      <c r="A35" s="1" t="s">
        <v>32</v>
      </c>
      <c r="B35" s="69" t="s">
        <v>78</v>
      </c>
      <c r="C35" s="70">
        <v>153419139.88262001</v>
      </c>
      <c r="D35" s="71">
        <v>2794706</v>
      </c>
      <c r="E35" s="79"/>
      <c r="F35" s="80">
        <v>0</v>
      </c>
      <c r="G35" s="39">
        <v>15</v>
      </c>
      <c r="H35" s="81">
        <v>0</v>
      </c>
      <c r="I35" s="39">
        <v>15</v>
      </c>
      <c r="J35" s="79"/>
      <c r="K35" s="80">
        <v>0</v>
      </c>
      <c r="L35" s="39">
        <v>14.5</v>
      </c>
      <c r="M35" s="71"/>
      <c r="N35" s="80">
        <v>0</v>
      </c>
      <c r="O35" s="39">
        <v>15.5</v>
      </c>
      <c r="P35" s="81">
        <v>0</v>
      </c>
      <c r="Q35" s="39">
        <v>15.5</v>
      </c>
      <c r="R35" s="78"/>
      <c r="S35" s="80">
        <v>0</v>
      </c>
      <c r="T35" s="39">
        <v>11</v>
      </c>
      <c r="U35" s="27" t="s">
        <v>5</v>
      </c>
      <c r="V35" s="82">
        <v>48</v>
      </c>
      <c r="W35" s="39">
        <v>19.5</v>
      </c>
      <c r="X35" s="27">
        <v>0</v>
      </c>
      <c r="Y35" s="39">
        <v>15.5</v>
      </c>
      <c r="Z35" s="78"/>
      <c r="AA35" s="80">
        <v>0</v>
      </c>
      <c r="AB35" s="39">
        <v>13</v>
      </c>
      <c r="AC35" s="27" t="s">
        <v>5</v>
      </c>
      <c r="AD35" s="83">
        <v>48</v>
      </c>
      <c r="AE35" s="39">
        <v>20</v>
      </c>
      <c r="AF35" s="27">
        <v>0</v>
      </c>
      <c r="AG35" s="39">
        <v>16</v>
      </c>
      <c r="AH35" s="27"/>
      <c r="AI35" s="80">
        <v>0</v>
      </c>
      <c r="AJ35" s="39">
        <v>16</v>
      </c>
      <c r="AK35" s="27">
        <v>0</v>
      </c>
      <c r="AL35" s="39">
        <v>17</v>
      </c>
      <c r="AM35" s="84" t="s">
        <v>158</v>
      </c>
      <c r="AN35" s="80">
        <v>0</v>
      </c>
      <c r="AO35" s="39">
        <v>23</v>
      </c>
      <c r="AP35" s="65">
        <v>0</v>
      </c>
      <c r="AQ35" s="39">
        <v>22.5</v>
      </c>
      <c r="AR35" s="65">
        <v>1</v>
      </c>
      <c r="AS35" s="39">
        <v>42.5</v>
      </c>
      <c r="AT35" s="65">
        <v>0</v>
      </c>
      <c r="AU35" s="39">
        <v>18</v>
      </c>
      <c r="AV35" s="65">
        <v>0</v>
      </c>
      <c r="AW35" s="39">
        <v>16.5</v>
      </c>
      <c r="AX35" s="65">
        <v>0</v>
      </c>
      <c r="AY35" s="39">
        <v>19.5</v>
      </c>
      <c r="AZ35" s="65">
        <v>0</v>
      </c>
      <c r="BA35" s="39">
        <v>17.5</v>
      </c>
      <c r="BB35" s="27" t="s">
        <v>128</v>
      </c>
      <c r="BC35" s="39">
        <v>0</v>
      </c>
      <c r="BD35" s="65">
        <v>1</v>
      </c>
      <c r="BE35" s="39">
        <v>48</v>
      </c>
      <c r="BF35" s="65">
        <v>0</v>
      </c>
      <c r="BG35" s="39">
        <v>25</v>
      </c>
      <c r="BH35" s="65">
        <v>0</v>
      </c>
      <c r="BI35" s="39">
        <v>24</v>
      </c>
      <c r="BJ35" s="65">
        <v>0</v>
      </c>
      <c r="BK35" s="39">
        <v>23.5</v>
      </c>
      <c r="BL35" s="65">
        <v>0</v>
      </c>
      <c r="BM35" s="39">
        <v>25</v>
      </c>
      <c r="BN35" s="65">
        <v>0</v>
      </c>
      <c r="BO35" s="39">
        <v>24.5</v>
      </c>
      <c r="BP35" s="85">
        <v>0.83104277454850028</v>
      </c>
      <c r="BQ35" s="90">
        <v>43</v>
      </c>
      <c r="BR35" s="41">
        <v>576</v>
      </c>
      <c r="BS35" s="94">
        <v>33</v>
      </c>
    </row>
    <row r="36" spans="1:78" x14ac:dyDescent="0.25">
      <c r="A36" s="1" t="s">
        <v>58</v>
      </c>
      <c r="B36" s="69" t="s">
        <v>100</v>
      </c>
      <c r="C36" s="70">
        <v>7894206.7320400001</v>
      </c>
      <c r="D36" s="71">
        <v>2849744</v>
      </c>
      <c r="E36" s="79"/>
      <c r="F36" s="80">
        <v>0</v>
      </c>
      <c r="G36" s="39">
        <v>15</v>
      </c>
      <c r="H36" s="81">
        <v>0</v>
      </c>
      <c r="I36" s="39">
        <v>15</v>
      </c>
      <c r="J36" s="79"/>
      <c r="K36" s="80">
        <v>0</v>
      </c>
      <c r="L36" s="39">
        <v>14.5</v>
      </c>
      <c r="M36" s="71"/>
      <c r="N36" s="80">
        <v>0</v>
      </c>
      <c r="O36" s="39">
        <v>15.5</v>
      </c>
      <c r="P36" s="81">
        <v>0</v>
      </c>
      <c r="Q36" s="39">
        <v>15.5</v>
      </c>
      <c r="R36" s="78"/>
      <c r="S36" s="80">
        <v>0</v>
      </c>
      <c r="T36" s="39">
        <v>11</v>
      </c>
      <c r="U36" s="27" t="s">
        <v>5</v>
      </c>
      <c r="V36" s="82">
        <v>48</v>
      </c>
      <c r="W36" s="39">
        <v>19.5</v>
      </c>
      <c r="X36" s="27">
        <v>16</v>
      </c>
      <c r="Y36" s="39">
        <v>44</v>
      </c>
      <c r="Z36" s="78"/>
      <c r="AA36" s="80">
        <v>0</v>
      </c>
      <c r="AB36" s="39">
        <v>13</v>
      </c>
      <c r="AC36" s="27" t="s">
        <v>5</v>
      </c>
      <c r="AD36" s="83">
        <v>48</v>
      </c>
      <c r="AE36" s="39">
        <v>20</v>
      </c>
      <c r="AF36" s="27"/>
      <c r="AG36" s="39">
        <v>16</v>
      </c>
      <c r="AH36" s="27"/>
      <c r="AI36" s="80">
        <v>0</v>
      </c>
      <c r="AJ36" s="39">
        <v>16</v>
      </c>
      <c r="AK36" s="27">
        <v>0</v>
      </c>
      <c r="AL36" s="39">
        <v>17</v>
      </c>
      <c r="AM36" s="84" t="s">
        <v>158</v>
      </c>
      <c r="AN36" s="80">
        <v>0</v>
      </c>
      <c r="AO36" s="39">
        <v>23</v>
      </c>
      <c r="AP36" s="65">
        <v>0</v>
      </c>
      <c r="AQ36" s="39">
        <v>22.5</v>
      </c>
      <c r="AR36" s="65">
        <v>0</v>
      </c>
      <c r="AS36" s="39">
        <v>17.5</v>
      </c>
      <c r="AT36" s="65">
        <v>1</v>
      </c>
      <c r="AU36" s="39">
        <v>43</v>
      </c>
      <c r="AV36" s="65">
        <v>0</v>
      </c>
      <c r="AW36" s="39">
        <v>16.5</v>
      </c>
      <c r="AX36" s="65">
        <v>0</v>
      </c>
      <c r="AY36" s="39">
        <v>19.5</v>
      </c>
      <c r="AZ36" s="65">
        <v>0</v>
      </c>
      <c r="BA36" s="39">
        <v>17.5</v>
      </c>
      <c r="BB36" s="27" t="s">
        <v>128</v>
      </c>
      <c r="BC36" s="39">
        <v>0</v>
      </c>
      <c r="BD36" s="65">
        <v>0</v>
      </c>
      <c r="BE36" s="39">
        <v>23</v>
      </c>
      <c r="BF36" s="65">
        <v>0</v>
      </c>
      <c r="BG36" s="39">
        <v>25</v>
      </c>
      <c r="BH36" s="65">
        <v>0</v>
      </c>
      <c r="BI36" s="39">
        <v>24</v>
      </c>
      <c r="BJ36" s="65">
        <v>0</v>
      </c>
      <c r="BK36" s="39">
        <v>23.5</v>
      </c>
      <c r="BL36" s="65">
        <v>0</v>
      </c>
      <c r="BM36" s="39">
        <v>25</v>
      </c>
      <c r="BN36" s="65">
        <v>0</v>
      </c>
      <c r="BO36" s="39">
        <v>24.5</v>
      </c>
      <c r="BP36" s="85">
        <v>0.69375399583137831</v>
      </c>
      <c r="BQ36" s="39">
        <v>36</v>
      </c>
      <c r="BR36" s="41">
        <v>572.5</v>
      </c>
      <c r="BS36" s="94">
        <v>34</v>
      </c>
    </row>
    <row r="37" spans="1:78" x14ac:dyDescent="0.25">
      <c r="A37" s="1" t="s">
        <v>63</v>
      </c>
      <c r="B37" s="69" t="s">
        <v>105</v>
      </c>
      <c r="C37" s="70">
        <v>9061474.3800700009</v>
      </c>
      <c r="D37" s="73">
        <v>6876</v>
      </c>
      <c r="E37" s="79"/>
      <c r="F37" s="80">
        <v>0</v>
      </c>
      <c r="G37" s="39">
        <v>15</v>
      </c>
      <c r="H37" s="81">
        <v>0</v>
      </c>
      <c r="I37" s="39">
        <v>15</v>
      </c>
      <c r="J37" s="79"/>
      <c r="K37" s="80">
        <v>0</v>
      </c>
      <c r="L37" s="39">
        <v>14.5</v>
      </c>
      <c r="M37" s="71"/>
      <c r="N37" s="80">
        <v>0</v>
      </c>
      <c r="O37" s="39">
        <v>15.5</v>
      </c>
      <c r="P37" s="81">
        <v>0</v>
      </c>
      <c r="Q37" s="39">
        <v>15.5</v>
      </c>
      <c r="R37" s="78">
        <v>223</v>
      </c>
      <c r="S37" s="80">
        <v>3.2431646305991858E-2</v>
      </c>
      <c r="T37" s="39">
        <v>46</v>
      </c>
      <c r="U37" s="27" t="s">
        <v>5</v>
      </c>
      <c r="V37" s="82">
        <v>48</v>
      </c>
      <c r="W37" s="39">
        <v>19.5</v>
      </c>
      <c r="X37" s="27">
        <v>1</v>
      </c>
      <c r="Y37" s="39">
        <v>31.5</v>
      </c>
      <c r="Z37" s="78"/>
      <c r="AA37" s="80">
        <v>0</v>
      </c>
      <c r="AB37" s="39">
        <v>13</v>
      </c>
      <c r="AC37" s="27" t="s">
        <v>5</v>
      </c>
      <c r="AD37" s="83">
        <v>48</v>
      </c>
      <c r="AE37" s="39">
        <v>20</v>
      </c>
      <c r="AF37" s="27">
        <v>0</v>
      </c>
      <c r="AG37" s="39">
        <v>16</v>
      </c>
      <c r="AH37" s="27"/>
      <c r="AI37" s="80">
        <v>0</v>
      </c>
      <c r="AJ37" s="39">
        <v>16</v>
      </c>
      <c r="AK37" s="27">
        <v>0</v>
      </c>
      <c r="AL37" s="39">
        <v>17</v>
      </c>
      <c r="AM37" s="84" t="s">
        <v>158</v>
      </c>
      <c r="AN37" s="80">
        <v>0</v>
      </c>
      <c r="AO37" s="39">
        <v>23</v>
      </c>
      <c r="AP37" s="65">
        <v>0</v>
      </c>
      <c r="AQ37" s="39">
        <v>22.5</v>
      </c>
      <c r="AR37" s="65">
        <v>0</v>
      </c>
      <c r="AS37" s="39">
        <v>17.5</v>
      </c>
      <c r="AT37" s="65">
        <v>0</v>
      </c>
      <c r="AU37" s="39">
        <v>18</v>
      </c>
      <c r="AV37" s="65">
        <v>0</v>
      </c>
      <c r="AW37" s="39">
        <v>16.5</v>
      </c>
      <c r="AX37" s="65">
        <v>0</v>
      </c>
      <c r="AY37" s="39">
        <v>19.5</v>
      </c>
      <c r="AZ37" s="65">
        <v>0</v>
      </c>
      <c r="BA37" s="39">
        <v>17.5</v>
      </c>
      <c r="BB37" s="27" t="s">
        <v>128</v>
      </c>
      <c r="BC37" s="39">
        <v>0</v>
      </c>
      <c r="BD37" s="65">
        <v>0</v>
      </c>
      <c r="BE37" s="39">
        <v>23</v>
      </c>
      <c r="BF37" s="65">
        <v>0</v>
      </c>
      <c r="BG37" s="39">
        <v>25</v>
      </c>
      <c r="BH37" s="65">
        <v>0</v>
      </c>
      <c r="BI37" s="39">
        <v>24</v>
      </c>
      <c r="BJ37" s="65">
        <v>0</v>
      </c>
      <c r="BK37" s="39">
        <v>23.5</v>
      </c>
      <c r="BL37" s="65">
        <v>0</v>
      </c>
      <c r="BM37" s="39">
        <v>25</v>
      </c>
      <c r="BN37" s="65">
        <v>0</v>
      </c>
      <c r="BO37" s="39">
        <v>24.5</v>
      </c>
      <c r="BP37" s="85">
        <v>0.47607231604836253</v>
      </c>
      <c r="BQ37" s="39">
        <v>24</v>
      </c>
      <c r="BR37" s="41">
        <v>558</v>
      </c>
      <c r="BS37" s="94">
        <v>35</v>
      </c>
    </row>
    <row r="38" spans="1:78" x14ac:dyDescent="0.25">
      <c r="A38" s="1" t="s">
        <v>40</v>
      </c>
      <c r="B38" s="69" t="s">
        <v>85</v>
      </c>
      <c r="C38" s="70">
        <v>55766830.249399997</v>
      </c>
      <c r="D38" s="73">
        <v>1336930</v>
      </c>
      <c r="E38" s="79"/>
      <c r="F38" s="80">
        <v>0</v>
      </c>
      <c r="G38" s="39">
        <v>15</v>
      </c>
      <c r="H38" s="81">
        <v>0</v>
      </c>
      <c r="I38" s="39">
        <v>15</v>
      </c>
      <c r="J38" s="79"/>
      <c r="K38" s="80">
        <v>0</v>
      </c>
      <c r="L38" s="39">
        <v>14.5</v>
      </c>
      <c r="M38" s="71"/>
      <c r="N38" s="80">
        <v>0</v>
      </c>
      <c r="O38" s="39">
        <v>15.5</v>
      </c>
      <c r="P38" s="81">
        <v>0</v>
      </c>
      <c r="Q38" s="39">
        <v>15.5</v>
      </c>
      <c r="R38" s="78">
        <v>57</v>
      </c>
      <c r="S38" s="80">
        <v>4.2634992108786548E-5</v>
      </c>
      <c r="T38" s="39">
        <v>23</v>
      </c>
      <c r="U38" s="27" t="s">
        <v>24</v>
      </c>
      <c r="V38" s="82">
        <v>24</v>
      </c>
      <c r="W38" s="39">
        <v>42</v>
      </c>
      <c r="X38" s="27">
        <v>0</v>
      </c>
      <c r="Y38" s="39">
        <v>15.5</v>
      </c>
      <c r="Z38" s="78">
        <v>114</v>
      </c>
      <c r="AA38" s="80">
        <v>8.5269984217573096E-5</v>
      </c>
      <c r="AB38" s="39">
        <v>26</v>
      </c>
      <c r="AC38" s="27" t="s">
        <v>5</v>
      </c>
      <c r="AD38" s="83">
        <v>48</v>
      </c>
      <c r="AE38" s="39">
        <v>20</v>
      </c>
      <c r="AF38" s="27">
        <v>0</v>
      </c>
      <c r="AG38" s="39">
        <v>16</v>
      </c>
      <c r="AH38" s="27"/>
      <c r="AI38" s="80">
        <v>0</v>
      </c>
      <c r="AJ38" s="39">
        <v>16</v>
      </c>
      <c r="AK38" s="27">
        <v>0</v>
      </c>
      <c r="AL38" s="39">
        <v>17</v>
      </c>
      <c r="AM38" s="84">
        <v>0</v>
      </c>
      <c r="AN38" s="80">
        <v>0</v>
      </c>
      <c r="AO38" s="39">
        <v>23</v>
      </c>
      <c r="AP38" s="65">
        <v>0</v>
      </c>
      <c r="AQ38" s="39">
        <v>22.5</v>
      </c>
      <c r="AR38" s="65">
        <v>0</v>
      </c>
      <c r="AS38" s="39">
        <v>17.5</v>
      </c>
      <c r="AT38" s="65">
        <v>0</v>
      </c>
      <c r="AU38" s="39">
        <v>18</v>
      </c>
      <c r="AV38" s="65">
        <v>0</v>
      </c>
      <c r="AW38" s="39">
        <v>16.5</v>
      </c>
      <c r="AX38" s="65">
        <v>0</v>
      </c>
      <c r="AY38" s="39">
        <v>19.5</v>
      </c>
      <c r="AZ38" s="65">
        <v>0</v>
      </c>
      <c r="BA38" s="39">
        <v>17.5</v>
      </c>
      <c r="BB38" s="27" t="s">
        <v>128</v>
      </c>
      <c r="BC38" s="39">
        <v>0</v>
      </c>
      <c r="BD38" s="65">
        <v>0</v>
      </c>
      <c r="BE38" s="39">
        <v>23</v>
      </c>
      <c r="BF38" s="65">
        <v>0</v>
      </c>
      <c r="BG38" s="39">
        <v>25</v>
      </c>
      <c r="BH38" s="65">
        <v>0</v>
      </c>
      <c r="BI38" s="39">
        <v>24</v>
      </c>
      <c r="BJ38" s="65">
        <v>0</v>
      </c>
      <c r="BK38" s="39">
        <v>23.5</v>
      </c>
      <c r="BL38" s="65">
        <v>0</v>
      </c>
      <c r="BM38" s="39">
        <v>25</v>
      </c>
      <c r="BN38" s="65">
        <v>0</v>
      </c>
      <c r="BO38" s="39">
        <v>24.5</v>
      </c>
      <c r="BP38" s="85">
        <v>0.30038365110163889</v>
      </c>
      <c r="BQ38" s="39">
        <v>22</v>
      </c>
      <c r="BR38" s="41">
        <v>552.5</v>
      </c>
      <c r="BS38" s="94">
        <v>36</v>
      </c>
    </row>
    <row r="39" spans="1:78" x14ac:dyDescent="0.25">
      <c r="A39" s="1" t="s">
        <v>46</v>
      </c>
      <c r="B39" s="69" t="s">
        <v>90</v>
      </c>
      <c r="C39" s="70">
        <v>7994127.8990000002</v>
      </c>
      <c r="D39" s="76">
        <v>24253</v>
      </c>
      <c r="E39" s="79"/>
      <c r="F39" s="80">
        <v>0</v>
      </c>
      <c r="G39" s="39">
        <v>15</v>
      </c>
      <c r="H39" s="81">
        <v>0</v>
      </c>
      <c r="I39" s="39">
        <v>15</v>
      </c>
      <c r="J39" s="79"/>
      <c r="K39" s="80">
        <v>0</v>
      </c>
      <c r="L39" s="39">
        <v>14.5</v>
      </c>
      <c r="M39" s="71"/>
      <c r="N39" s="80">
        <v>0</v>
      </c>
      <c r="O39" s="39">
        <v>15.5</v>
      </c>
      <c r="P39" s="81">
        <v>0</v>
      </c>
      <c r="Q39" s="39">
        <v>15.5</v>
      </c>
      <c r="R39" s="78"/>
      <c r="S39" s="80">
        <v>0</v>
      </c>
      <c r="T39" s="39">
        <v>11</v>
      </c>
      <c r="U39" s="27" t="s">
        <v>5</v>
      </c>
      <c r="V39" s="82">
        <v>48</v>
      </c>
      <c r="W39" s="39">
        <v>19.5</v>
      </c>
      <c r="X39" s="27">
        <v>0</v>
      </c>
      <c r="Y39" s="39">
        <v>15.5</v>
      </c>
      <c r="Z39" s="78"/>
      <c r="AA39" s="80">
        <v>0</v>
      </c>
      <c r="AB39" s="39">
        <v>13</v>
      </c>
      <c r="AC39" s="27" t="s">
        <v>5</v>
      </c>
      <c r="AD39" s="83">
        <v>48</v>
      </c>
      <c r="AE39" s="39">
        <v>20</v>
      </c>
      <c r="AF39" s="27">
        <v>0</v>
      </c>
      <c r="AG39" s="39">
        <v>16</v>
      </c>
      <c r="AH39" s="78"/>
      <c r="AI39" s="80">
        <v>0</v>
      </c>
      <c r="AJ39" s="39">
        <v>16</v>
      </c>
      <c r="AK39" s="27">
        <v>0</v>
      </c>
      <c r="AL39" s="39">
        <v>17</v>
      </c>
      <c r="AM39" s="84" t="s">
        <v>158</v>
      </c>
      <c r="AN39" s="80">
        <v>0</v>
      </c>
      <c r="AO39" s="39">
        <v>23</v>
      </c>
      <c r="AP39" s="65">
        <v>0</v>
      </c>
      <c r="AQ39" s="39">
        <v>22.5</v>
      </c>
      <c r="AR39" s="65">
        <v>0</v>
      </c>
      <c r="AS39" s="39">
        <v>17.5</v>
      </c>
      <c r="AT39" s="65">
        <v>0</v>
      </c>
      <c r="AU39" s="39">
        <v>18</v>
      </c>
      <c r="AV39" s="65">
        <v>0</v>
      </c>
      <c r="AW39" s="39">
        <v>16.5</v>
      </c>
      <c r="AX39" s="65">
        <v>0</v>
      </c>
      <c r="AY39" s="39">
        <v>19.5</v>
      </c>
      <c r="AZ39" s="65">
        <v>0</v>
      </c>
      <c r="BA39" s="39">
        <v>17.5</v>
      </c>
      <c r="BB39" s="27" t="s">
        <v>3</v>
      </c>
      <c r="BC39" s="39">
        <v>38</v>
      </c>
      <c r="BD39" s="65">
        <v>0</v>
      </c>
      <c r="BE39" s="39">
        <v>23</v>
      </c>
      <c r="BF39" s="65">
        <v>0</v>
      </c>
      <c r="BG39" s="39">
        <v>25</v>
      </c>
      <c r="BH39" s="65">
        <v>0</v>
      </c>
      <c r="BI39" s="39">
        <v>24</v>
      </c>
      <c r="BJ39" s="65">
        <v>0</v>
      </c>
      <c r="BK39" s="39">
        <v>23.5</v>
      </c>
      <c r="BL39" s="65">
        <v>0</v>
      </c>
      <c r="BM39" s="39">
        <v>25</v>
      </c>
      <c r="BN39" s="65">
        <v>0</v>
      </c>
      <c r="BO39" s="39">
        <v>24.5</v>
      </c>
      <c r="BP39" s="85">
        <v>0.5835680460200412</v>
      </c>
      <c r="BQ39" s="39">
        <v>28</v>
      </c>
      <c r="BR39" s="41">
        <v>549</v>
      </c>
      <c r="BS39" s="94">
        <v>37</v>
      </c>
      <c r="BV39" s="68"/>
      <c r="BW39" s="68"/>
      <c r="BX39" s="68"/>
      <c r="BY39" s="68"/>
      <c r="BZ39" s="68"/>
    </row>
    <row r="40" spans="1:78" s="68" customFormat="1" x14ac:dyDescent="0.25">
      <c r="A40" s="1" t="s">
        <v>47</v>
      </c>
      <c r="B40" s="69" t="s">
        <v>91</v>
      </c>
      <c r="C40" s="70">
        <v>45771758.267379999</v>
      </c>
      <c r="D40" s="71">
        <v>184322</v>
      </c>
      <c r="E40" s="79"/>
      <c r="F40" s="80">
        <v>0</v>
      </c>
      <c r="G40" s="39">
        <v>15</v>
      </c>
      <c r="H40" s="81">
        <v>0</v>
      </c>
      <c r="I40" s="39">
        <v>15</v>
      </c>
      <c r="J40" s="79"/>
      <c r="K40" s="80">
        <v>0</v>
      </c>
      <c r="L40" s="39">
        <v>14.5</v>
      </c>
      <c r="M40" s="71"/>
      <c r="N40" s="80">
        <v>0</v>
      </c>
      <c r="O40" s="39">
        <v>15.5</v>
      </c>
      <c r="P40" s="81">
        <v>0</v>
      </c>
      <c r="Q40" s="39">
        <v>15.5</v>
      </c>
      <c r="R40" s="78"/>
      <c r="S40" s="80">
        <v>0</v>
      </c>
      <c r="T40" s="39">
        <v>11</v>
      </c>
      <c r="U40" s="27" t="s">
        <v>5</v>
      </c>
      <c r="V40" s="82">
        <v>48</v>
      </c>
      <c r="W40" s="39">
        <v>19.5</v>
      </c>
      <c r="X40" s="27">
        <v>0</v>
      </c>
      <c r="Y40" s="39">
        <v>15.5</v>
      </c>
      <c r="Z40" s="78"/>
      <c r="AA40" s="80">
        <v>0</v>
      </c>
      <c r="AB40" s="39">
        <v>13</v>
      </c>
      <c r="AC40" s="27" t="s">
        <v>5</v>
      </c>
      <c r="AD40" s="83">
        <v>48</v>
      </c>
      <c r="AE40" s="39">
        <v>20</v>
      </c>
      <c r="AF40" s="27">
        <v>0</v>
      </c>
      <c r="AG40" s="39">
        <v>16</v>
      </c>
      <c r="AH40" s="78"/>
      <c r="AI40" s="80">
        <v>0</v>
      </c>
      <c r="AJ40" s="39">
        <v>16</v>
      </c>
      <c r="AK40" s="27">
        <v>0</v>
      </c>
      <c r="AL40" s="39">
        <v>17</v>
      </c>
      <c r="AM40" s="84" t="s">
        <v>158</v>
      </c>
      <c r="AN40" s="80">
        <v>0</v>
      </c>
      <c r="AO40" s="39">
        <v>23</v>
      </c>
      <c r="AP40" s="65">
        <v>0</v>
      </c>
      <c r="AQ40" s="39">
        <v>22.5</v>
      </c>
      <c r="AR40" s="65">
        <v>0</v>
      </c>
      <c r="AS40" s="39">
        <v>17.5</v>
      </c>
      <c r="AT40" s="65">
        <v>0</v>
      </c>
      <c r="AU40" s="39">
        <v>18</v>
      </c>
      <c r="AV40" s="65">
        <v>0</v>
      </c>
      <c r="AW40" s="39">
        <v>16.5</v>
      </c>
      <c r="AX40" s="65">
        <v>0</v>
      </c>
      <c r="AY40" s="39">
        <v>19.5</v>
      </c>
      <c r="AZ40" s="65">
        <v>0</v>
      </c>
      <c r="BA40" s="39">
        <v>17.5</v>
      </c>
      <c r="BB40" s="27" t="s">
        <v>3</v>
      </c>
      <c r="BC40" s="39">
        <v>38</v>
      </c>
      <c r="BD40" s="65">
        <v>0</v>
      </c>
      <c r="BE40" s="39">
        <v>23</v>
      </c>
      <c r="BF40" s="65">
        <v>0</v>
      </c>
      <c r="BG40" s="39">
        <v>25</v>
      </c>
      <c r="BH40" s="65">
        <v>0</v>
      </c>
      <c r="BI40" s="39">
        <v>24</v>
      </c>
      <c r="BJ40" s="65">
        <v>0</v>
      </c>
      <c r="BK40" s="39">
        <v>23.5</v>
      </c>
      <c r="BL40" s="65">
        <v>0</v>
      </c>
      <c r="BM40" s="39">
        <v>25</v>
      </c>
      <c r="BN40" s="65">
        <v>0</v>
      </c>
      <c r="BO40" s="39">
        <v>24.5</v>
      </c>
      <c r="BP40" s="85">
        <v>0.48118310707160167</v>
      </c>
      <c r="BQ40" s="39">
        <v>25</v>
      </c>
      <c r="BR40" s="41">
        <v>546</v>
      </c>
      <c r="BS40" s="94">
        <v>38</v>
      </c>
      <c r="BT40" s="26"/>
      <c r="BU40" s="26"/>
      <c r="BV40" s="26"/>
      <c r="BW40" s="26"/>
      <c r="BX40" s="26"/>
      <c r="BY40" s="26"/>
      <c r="BZ40" s="26"/>
    </row>
    <row r="41" spans="1:78" x14ac:dyDescent="0.25">
      <c r="A41" s="48" t="s">
        <v>41</v>
      </c>
      <c r="B41" s="69"/>
      <c r="C41" s="70">
        <v>15441421.7282</v>
      </c>
      <c r="D41" s="73">
        <v>35603</v>
      </c>
      <c r="E41" s="79"/>
      <c r="F41" s="80">
        <v>0</v>
      </c>
      <c r="G41" s="39">
        <v>15</v>
      </c>
      <c r="H41" s="81">
        <v>0</v>
      </c>
      <c r="I41" s="39">
        <v>15</v>
      </c>
      <c r="J41" s="79"/>
      <c r="K41" s="80">
        <v>0</v>
      </c>
      <c r="L41" s="39">
        <v>14.5</v>
      </c>
      <c r="M41" s="71"/>
      <c r="N41" s="80">
        <v>0</v>
      </c>
      <c r="O41" s="39">
        <v>15.5</v>
      </c>
      <c r="P41" s="81">
        <v>0</v>
      </c>
      <c r="Q41" s="39">
        <v>15.5</v>
      </c>
      <c r="R41" s="78"/>
      <c r="S41" s="80">
        <v>0</v>
      </c>
      <c r="T41" s="39">
        <v>11</v>
      </c>
      <c r="U41" s="27" t="s">
        <v>5</v>
      </c>
      <c r="V41" s="82">
        <v>48</v>
      </c>
      <c r="W41" s="39">
        <v>19.5</v>
      </c>
      <c r="X41" s="27">
        <v>0</v>
      </c>
      <c r="Y41" s="39">
        <v>15.5</v>
      </c>
      <c r="Z41" s="78"/>
      <c r="AA41" s="80">
        <v>0</v>
      </c>
      <c r="AB41" s="39">
        <v>13</v>
      </c>
      <c r="AC41" s="27" t="s">
        <v>5</v>
      </c>
      <c r="AD41" s="83">
        <v>48</v>
      </c>
      <c r="AE41" s="39">
        <v>20</v>
      </c>
      <c r="AF41" s="27">
        <v>0</v>
      </c>
      <c r="AG41" s="39">
        <v>16</v>
      </c>
      <c r="AH41" s="27"/>
      <c r="AI41" s="80">
        <v>0</v>
      </c>
      <c r="AJ41" s="39">
        <v>16</v>
      </c>
      <c r="AK41" s="27">
        <v>0</v>
      </c>
      <c r="AL41" s="39">
        <v>17</v>
      </c>
      <c r="AM41" s="84" t="s">
        <v>158</v>
      </c>
      <c r="AN41" s="80">
        <v>0</v>
      </c>
      <c r="AO41" s="39">
        <v>23</v>
      </c>
      <c r="AP41" s="65">
        <v>0</v>
      </c>
      <c r="AQ41" s="39">
        <v>22.5</v>
      </c>
      <c r="AR41" s="65">
        <v>0</v>
      </c>
      <c r="AS41" s="39">
        <v>17.5</v>
      </c>
      <c r="AT41" s="65">
        <v>0</v>
      </c>
      <c r="AU41" s="39">
        <v>18</v>
      </c>
      <c r="AV41" s="65">
        <v>0</v>
      </c>
      <c r="AW41" s="39">
        <v>16.5</v>
      </c>
      <c r="AX41" s="65">
        <v>0</v>
      </c>
      <c r="AY41" s="39">
        <v>19.5</v>
      </c>
      <c r="AZ41" s="65">
        <v>0</v>
      </c>
      <c r="BA41" s="39">
        <v>17.5</v>
      </c>
      <c r="BB41" s="27" t="s">
        <v>128</v>
      </c>
      <c r="BC41" s="39">
        <v>0</v>
      </c>
      <c r="BD41" s="65">
        <v>0</v>
      </c>
      <c r="BE41" s="39">
        <v>23</v>
      </c>
      <c r="BF41" s="65">
        <v>0</v>
      </c>
      <c r="BG41" s="39">
        <v>25</v>
      </c>
      <c r="BH41" s="65">
        <v>0</v>
      </c>
      <c r="BI41" s="39">
        <v>24</v>
      </c>
      <c r="BJ41" s="65">
        <v>0</v>
      </c>
      <c r="BK41" s="39">
        <v>23.5</v>
      </c>
      <c r="BL41" s="65">
        <v>0</v>
      </c>
      <c r="BM41" s="39">
        <v>25</v>
      </c>
      <c r="BN41" s="65">
        <v>0</v>
      </c>
      <c r="BO41" s="39">
        <v>24.5</v>
      </c>
      <c r="BP41" s="85">
        <v>0.94894590520798994</v>
      </c>
      <c r="BQ41" s="39">
        <v>48</v>
      </c>
      <c r="BR41" s="41">
        <v>531</v>
      </c>
      <c r="BS41" s="94">
        <v>39</v>
      </c>
    </row>
    <row r="42" spans="1:78" x14ac:dyDescent="0.25">
      <c r="A42" s="1" t="s">
        <v>49</v>
      </c>
      <c r="B42" s="69" t="s">
        <v>93</v>
      </c>
      <c r="C42" s="70">
        <v>14857257.31838</v>
      </c>
      <c r="D42" s="71">
        <v>223329</v>
      </c>
      <c r="E42" s="79"/>
      <c r="F42" s="80">
        <v>0</v>
      </c>
      <c r="G42" s="39">
        <v>15</v>
      </c>
      <c r="H42" s="81">
        <v>0</v>
      </c>
      <c r="I42" s="39">
        <v>15</v>
      </c>
      <c r="J42" s="79"/>
      <c r="K42" s="80">
        <v>0</v>
      </c>
      <c r="L42" s="39">
        <v>14.5</v>
      </c>
      <c r="M42" s="71"/>
      <c r="N42" s="80">
        <v>0</v>
      </c>
      <c r="O42" s="39">
        <v>15.5</v>
      </c>
      <c r="P42" s="81">
        <v>0</v>
      </c>
      <c r="Q42" s="39">
        <v>15.5</v>
      </c>
      <c r="R42" s="78"/>
      <c r="S42" s="80">
        <v>0</v>
      </c>
      <c r="T42" s="39">
        <v>11</v>
      </c>
      <c r="U42" s="27" t="s">
        <v>5</v>
      </c>
      <c r="V42" s="82">
        <v>48</v>
      </c>
      <c r="W42" s="39">
        <v>19.5</v>
      </c>
      <c r="X42" s="27">
        <v>0</v>
      </c>
      <c r="Y42" s="39">
        <v>15.5</v>
      </c>
      <c r="Z42" s="78"/>
      <c r="AA42" s="80">
        <v>0</v>
      </c>
      <c r="AB42" s="39">
        <v>13</v>
      </c>
      <c r="AC42" s="27" t="s">
        <v>5</v>
      </c>
      <c r="AD42" s="83">
        <v>48</v>
      </c>
      <c r="AE42" s="39">
        <v>20</v>
      </c>
      <c r="AF42" s="27">
        <v>0</v>
      </c>
      <c r="AG42" s="39">
        <v>16</v>
      </c>
      <c r="AH42" s="78"/>
      <c r="AI42" s="80">
        <v>0</v>
      </c>
      <c r="AJ42" s="39">
        <v>16</v>
      </c>
      <c r="AK42" s="27">
        <v>0</v>
      </c>
      <c r="AL42" s="39">
        <v>17</v>
      </c>
      <c r="AM42" s="84" t="s">
        <v>158</v>
      </c>
      <c r="AN42" s="80">
        <v>0</v>
      </c>
      <c r="AO42" s="39">
        <v>23</v>
      </c>
      <c r="AP42" s="65">
        <v>0</v>
      </c>
      <c r="AQ42" s="39">
        <v>22.5</v>
      </c>
      <c r="AR42" s="65">
        <v>0</v>
      </c>
      <c r="AS42" s="39">
        <v>17.5</v>
      </c>
      <c r="AT42" s="65">
        <v>0</v>
      </c>
      <c r="AU42" s="39">
        <v>18</v>
      </c>
      <c r="AV42" s="65">
        <v>0</v>
      </c>
      <c r="AW42" s="39">
        <v>16.5</v>
      </c>
      <c r="AX42" s="65">
        <v>0</v>
      </c>
      <c r="AY42" s="39">
        <v>19.5</v>
      </c>
      <c r="AZ42" s="65">
        <v>0</v>
      </c>
      <c r="BA42" s="39">
        <v>17.5</v>
      </c>
      <c r="BB42" s="27" t="s">
        <v>128</v>
      </c>
      <c r="BC42" s="39">
        <v>0</v>
      </c>
      <c r="BD42" s="65">
        <v>0</v>
      </c>
      <c r="BE42" s="39">
        <v>23</v>
      </c>
      <c r="BF42" s="65">
        <v>0</v>
      </c>
      <c r="BG42" s="39">
        <v>25</v>
      </c>
      <c r="BH42" s="65">
        <v>0</v>
      </c>
      <c r="BI42" s="39">
        <v>24</v>
      </c>
      <c r="BJ42" s="65">
        <v>0</v>
      </c>
      <c r="BK42" s="39">
        <v>23.5</v>
      </c>
      <c r="BL42" s="65">
        <v>0</v>
      </c>
      <c r="BM42" s="39">
        <v>25</v>
      </c>
      <c r="BN42" s="65">
        <v>0</v>
      </c>
      <c r="BO42" s="39">
        <v>24.5</v>
      </c>
      <c r="BP42" s="85">
        <v>0.83954293420559412</v>
      </c>
      <c r="BQ42" s="39">
        <v>44</v>
      </c>
      <c r="BR42" s="41">
        <v>527</v>
      </c>
      <c r="BS42" s="94">
        <v>40</v>
      </c>
    </row>
    <row r="43" spans="1:78" x14ac:dyDescent="0.25">
      <c r="A43" s="1" t="s">
        <v>69</v>
      </c>
      <c r="B43" s="69" t="s">
        <v>111</v>
      </c>
      <c r="C43" s="70">
        <v>13751978.663380001</v>
      </c>
      <c r="D43" s="73">
        <v>77172</v>
      </c>
      <c r="E43" s="79"/>
      <c r="F43" s="80">
        <v>0</v>
      </c>
      <c r="G43" s="39">
        <v>15</v>
      </c>
      <c r="H43" s="81">
        <v>0</v>
      </c>
      <c r="I43" s="39">
        <v>15</v>
      </c>
      <c r="J43" s="79"/>
      <c r="K43" s="80">
        <v>0</v>
      </c>
      <c r="L43" s="39">
        <v>14.5</v>
      </c>
      <c r="M43" s="71"/>
      <c r="N43" s="80">
        <v>0</v>
      </c>
      <c r="O43" s="39">
        <v>15.5</v>
      </c>
      <c r="P43" s="81">
        <v>0</v>
      </c>
      <c r="Q43" s="39">
        <v>15.5</v>
      </c>
      <c r="R43" s="78"/>
      <c r="S43" s="80">
        <v>0</v>
      </c>
      <c r="T43" s="39">
        <v>11</v>
      </c>
      <c r="U43" s="27" t="s">
        <v>5</v>
      </c>
      <c r="V43" s="82">
        <v>48</v>
      </c>
      <c r="W43" s="39">
        <v>19.5</v>
      </c>
      <c r="X43" s="27">
        <v>0</v>
      </c>
      <c r="Y43" s="39">
        <v>15.5</v>
      </c>
      <c r="Z43" s="78"/>
      <c r="AA43" s="80">
        <v>0</v>
      </c>
      <c r="AB43" s="39">
        <v>13</v>
      </c>
      <c r="AC43" s="27" t="s">
        <v>5</v>
      </c>
      <c r="AD43" s="83">
        <v>48</v>
      </c>
      <c r="AE43" s="39">
        <v>20</v>
      </c>
      <c r="AF43" s="27">
        <v>0</v>
      </c>
      <c r="AG43" s="39">
        <v>16</v>
      </c>
      <c r="AH43" s="27"/>
      <c r="AI43" s="80">
        <v>0</v>
      </c>
      <c r="AJ43" s="39">
        <v>16</v>
      </c>
      <c r="AK43" s="27">
        <v>0</v>
      </c>
      <c r="AL43" s="39">
        <v>17</v>
      </c>
      <c r="AM43" s="84" t="s">
        <v>158</v>
      </c>
      <c r="AN43" s="80">
        <v>0</v>
      </c>
      <c r="AO43" s="39">
        <v>23</v>
      </c>
      <c r="AP43" s="65">
        <v>0</v>
      </c>
      <c r="AQ43" s="39">
        <v>22.5</v>
      </c>
      <c r="AR43" s="65">
        <v>0</v>
      </c>
      <c r="AS43" s="39">
        <v>17.5</v>
      </c>
      <c r="AT43" s="65">
        <v>0</v>
      </c>
      <c r="AU43" s="39">
        <v>18</v>
      </c>
      <c r="AV43" s="65">
        <v>0</v>
      </c>
      <c r="AW43" s="39">
        <v>16.5</v>
      </c>
      <c r="AX43" s="65">
        <v>0</v>
      </c>
      <c r="AY43" s="39">
        <v>19.5</v>
      </c>
      <c r="AZ43" s="65">
        <v>0</v>
      </c>
      <c r="BA43" s="39">
        <v>17.5</v>
      </c>
      <c r="BB43" s="27" t="s">
        <v>128</v>
      </c>
      <c r="BC43" s="39">
        <v>0</v>
      </c>
      <c r="BD43" s="65">
        <v>0</v>
      </c>
      <c r="BE43" s="39">
        <v>23</v>
      </c>
      <c r="BF43" s="65">
        <v>0</v>
      </c>
      <c r="BG43" s="39">
        <v>25</v>
      </c>
      <c r="BH43" s="65">
        <v>0</v>
      </c>
      <c r="BI43" s="39">
        <v>24</v>
      </c>
      <c r="BJ43" s="65">
        <v>0</v>
      </c>
      <c r="BK43" s="39">
        <v>23.5</v>
      </c>
      <c r="BL43" s="65">
        <v>0</v>
      </c>
      <c r="BM43" s="39">
        <v>25</v>
      </c>
      <c r="BN43" s="65">
        <v>0</v>
      </c>
      <c r="BO43" s="39">
        <v>24.5</v>
      </c>
      <c r="BP43" s="85">
        <v>0.82049866972833796</v>
      </c>
      <c r="BQ43" s="39">
        <v>42</v>
      </c>
      <c r="BR43" s="41">
        <v>525</v>
      </c>
      <c r="BS43" s="94">
        <v>41</v>
      </c>
    </row>
    <row r="44" spans="1:78" x14ac:dyDescent="0.25">
      <c r="A44" s="48" t="s">
        <v>71</v>
      </c>
      <c r="B44" s="93"/>
      <c r="C44" s="70"/>
      <c r="D44" s="73"/>
      <c r="E44" s="79"/>
      <c r="F44" s="80">
        <v>0</v>
      </c>
      <c r="G44" s="39">
        <v>15</v>
      </c>
      <c r="H44" s="81">
        <v>0</v>
      </c>
      <c r="I44" s="39">
        <v>15</v>
      </c>
      <c r="J44" s="79"/>
      <c r="K44" s="80">
        <v>0</v>
      </c>
      <c r="L44" s="39">
        <v>14.5</v>
      </c>
      <c r="M44" s="71"/>
      <c r="N44" s="80">
        <v>0</v>
      </c>
      <c r="O44" s="39">
        <v>15.5</v>
      </c>
      <c r="P44" s="81">
        <v>0</v>
      </c>
      <c r="Q44" s="39">
        <v>15.5</v>
      </c>
      <c r="R44" s="78"/>
      <c r="S44" s="80">
        <v>0</v>
      </c>
      <c r="T44" s="39">
        <v>11</v>
      </c>
      <c r="U44" s="27" t="s">
        <v>5</v>
      </c>
      <c r="V44" s="82">
        <v>48</v>
      </c>
      <c r="W44" s="39">
        <v>19.5</v>
      </c>
      <c r="X44" s="27">
        <v>0</v>
      </c>
      <c r="Y44" s="39">
        <v>15.5</v>
      </c>
      <c r="Z44" s="78"/>
      <c r="AA44" s="80">
        <v>0</v>
      </c>
      <c r="AB44" s="39">
        <v>13</v>
      </c>
      <c r="AC44" s="27" t="s">
        <v>5</v>
      </c>
      <c r="AD44" s="83">
        <v>48</v>
      </c>
      <c r="AE44" s="39">
        <v>20</v>
      </c>
      <c r="AF44" s="27">
        <v>0</v>
      </c>
      <c r="AG44" s="39">
        <v>16</v>
      </c>
      <c r="AH44" s="27"/>
      <c r="AI44" s="80">
        <v>0</v>
      </c>
      <c r="AJ44" s="39">
        <v>16</v>
      </c>
      <c r="AK44" s="27">
        <v>0</v>
      </c>
      <c r="AL44" s="39">
        <v>17</v>
      </c>
      <c r="AM44" s="84" t="s">
        <v>158</v>
      </c>
      <c r="AN44" s="80">
        <v>0</v>
      </c>
      <c r="AO44" s="39">
        <v>23</v>
      </c>
      <c r="AP44" s="65">
        <v>0</v>
      </c>
      <c r="AQ44" s="39">
        <v>22.5</v>
      </c>
      <c r="AR44" s="65">
        <v>0</v>
      </c>
      <c r="AS44" s="39">
        <v>17.5</v>
      </c>
      <c r="AT44" s="65">
        <v>0</v>
      </c>
      <c r="AU44" s="39">
        <v>18</v>
      </c>
      <c r="AV44" s="65">
        <v>0</v>
      </c>
      <c r="AW44" s="39">
        <v>16.5</v>
      </c>
      <c r="AX44" s="65">
        <v>0</v>
      </c>
      <c r="AY44" s="39">
        <v>19.5</v>
      </c>
      <c r="AZ44" s="65">
        <v>0</v>
      </c>
      <c r="BA44" s="39">
        <v>17.5</v>
      </c>
      <c r="BB44" s="27" t="s">
        <v>128</v>
      </c>
      <c r="BC44" s="39">
        <v>0</v>
      </c>
      <c r="BD44" s="65">
        <v>0</v>
      </c>
      <c r="BE44" s="39">
        <v>23</v>
      </c>
      <c r="BF44" s="65">
        <v>0</v>
      </c>
      <c r="BG44" s="39">
        <v>25</v>
      </c>
      <c r="BH44" s="65">
        <v>0</v>
      </c>
      <c r="BI44" s="39">
        <v>24</v>
      </c>
      <c r="BJ44" s="65">
        <v>0</v>
      </c>
      <c r="BK44" s="39">
        <v>23.5</v>
      </c>
      <c r="BL44" s="65">
        <v>0</v>
      </c>
      <c r="BM44" s="39">
        <v>25</v>
      </c>
      <c r="BN44" s="65">
        <v>0</v>
      </c>
      <c r="BO44" s="39">
        <v>24.5</v>
      </c>
      <c r="BP44" s="85">
        <v>0.78627473814599524</v>
      </c>
      <c r="BQ44" s="39">
        <v>41</v>
      </c>
      <c r="BR44" s="41">
        <v>524</v>
      </c>
      <c r="BS44" s="94">
        <v>42</v>
      </c>
    </row>
    <row r="45" spans="1:78" x14ac:dyDescent="0.25">
      <c r="A45" s="1" t="s">
        <v>59</v>
      </c>
      <c r="B45" s="69" t="s">
        <v>101</v>
      </c>
      <c r="C45" s="70">
        <v>6235333.1133000003</v>
      </c>
      <c r="D45" s="73">
        <v>112107</v>
      </c>
      <c r="E45" s="79"/>
      <c r="F45" s="80">
        <v>0</v>
      </c>
      <c r="G45" s="39">
        <v>15</v>
      </c>
      <c r="H45" s="81">
        <v>0</v>
      </c>
      <c r="I45" s="39">
        <v>15</v>
      </c>
      <c r="J45" s="79"/>
      <c r="K45" s="80">
        <v>0</v>
      </c>
      <c r="L45" s="39">
        <v>14.5</v>
      </c>
      <c r="M45" s="71"/>
      <c r="N45" s="80">
        <v>0</v>
      </c>
      <c r="O45" s="39">
        <v>15.5</v>
      </c>
      <c r="P45" s="81">
        <v>0</v>
      </c>
      <c r="Q45" s="39">
        <v>15.5</v>
      </c>
      <c r="R45" s="78"/>
      <c r="S45" s="80">
        <v>0</v>
      </c>
      <c r="T45" s="39">
        <v>11</v>
      </c>
      <c r="U45" s="27" t="s">
        <v>5</v>
      </c>
      <c r="V45" s="82">
        <v>48</v>
      </c>
      <c r="W45" s="39">
        <v>19.5</v>
      </c>
      <c r="X45" s="27">
        <v>0</v>
      </c>
      <c r="Y45" s="39">
        <v>15.5</v>
      </c>
      <c r="Z45" s="78"/>
      <c r="AA45" s="80">
        <v>0</v>
      </c>
      <c r="AB45" s="39">
        <v>13</v>
      </c>
      <c r="AC45" s="27" t="s">
        <v>5</v>
      </c>
      <c r="AD45" s="83">
        <v>48</v>
      </c>
      <c r="AE45" s="39">
        <v>20</v>
      </c>
      <c r="AF45" s="27">
        <v>0</v>
      </c>
      <c r="AG45" s="39">
        <v>16</v>
      </c>
      <c r="AH45" s="27"/>
      <c r="AI45" s="80">
        <v>0</v>
      </c>
      <c r="AJ45" s="39">
        <v>16</v>
      </c>
      <c r="AK45" s="27">
        <v>0</v>
      </c>
      <c r="AL45" s="39">
        <v>17</v>
      </c>
      <c r="AM45" s="84">
        <v>0</v>
      </c>
      <c r="AN45" s="80">
        <v>0</v>
      </c>
      <c r="AO45" s="39">
        <v>23</v>
      </c>
      <c r="AP45" s="65">
        <v>0</v>
      </c>
      <c r="AQ45" s="39">
        <v>22.5</v>
      </c>
      <c r="AR45" s="65">
        <v>0</v>
      </c>
      <c r="AS45" s="39">
        <v>17.5</v>
      </c>
      <c r="AT45" s="65">
        <v>0</v>
      </c>
      <c r="AU45" s="39">
        <v>18</v>
      </c>
      <c r="AV45" s="65">
        <v>0</v>
      </c>
      <c r="AW45" s="39">
        <v>16.5</v>
      </c>
      <c r="AX45" s="65">
        <v>0</v>
      </c>
      <c r="AY45" s="39">
        <v>19.5</v>
      </c>
      <c r="AZ45" s="65">
        <v>0</v>
      </c>
      <c r="BA45" s="39">
        <v>17.5</v>
      </c>
      <c r="BB45" s="27" t="s">
        <v>128</v>
      </c>
      <c r="BC45" s="39">
        <v>0</v>
      </c>
      <c r="BD45" s="65">
        <v>0</v>
      </c>
      <c r="BE45" s="39">
        <v>23</v>
      </c>
      <c r="BF45" s="65">
        <v>0</v>
      </c>
      <c r="BG45" s="39">
        <v>25</v>
      </c>
      <c r="BH45" s="65">
        <v>0</v>
      </c>
      <c r="BI45" s="39">
        <v>24</v>
      </c>
      <c r="BJ45" s="65">
        <v>0</v>
      </c>
      <c r="BK45" s="39">
        <v>23.5</v>
      </c>
      <c r="BL45" s="65">
        <v>0</v>
      </c>
      <c r="BM45" s="39">
        <v>25</v>
      </c>
      <c r="BN45" s="65">
        <v>0</v>
      </c>
      <c r="BO45" s="39">
        <v>24.5</v>
      </c>
      <c r="BP45" s="85">
        <v>0.64075300486294762</v>
      </c>
      <c r="BQ45" s="39">
        <v>31</v>
      </c>
      <c r="BR45" s="41">
        <v>514</v>
      </c>
      <c r="BS45" s="94">
        <v>43</v>
      </c>
    </row>
    <row r="46" spans="1:78" x14ac:dyDescent="0.25">
      <c r="A46" s="1" t="s">
        <v>65</v>
      </c>
      <c r="B46" s="69" t="s">
        <v>107</v>
      </c>
      <c r="C46" s="70">
        <v>7588965.7795299999</v>
      </c>
      <c r="D46" s="73">
        <v>723836</v>
      </c>
      <c r="E46" s="79"/>
      <c r="F46" s="80">
        <v>0</v>
      </c>
      <c r="G46" s="39">
        <v>15</v>
      </c>
      <c r="H46" s="86">
        <v>0</v>
      </c>
      <c r="I46" s="39">
        <v>15</v>
      </c>
      <c r="J46" s="79"/>
      <c r="K46" s="80">
        <v>0</v>
      </c>
      <c r="L46" s="39">
        <v>14.5</v>
      </c>
      <c r="M46" s="71"/>
      <c r="N46" s="80">
        <v>0</v>
      </c>
      <c r="O46" s="39">
        <v>15.5</v>
      </c>
      <c r="P46" s="86">
        <v>0</v>
      </c>
      <c r="Q46" s="39">
        <v>15.5</v>
      </c>
      <c r="R46" s="78"/>
      <c r="S46" s="80">
        <v>0</v>
      </c>
      <c r="T46" s="39">
        <v>11</v>
      </c>
      <c r="U46" s="27" t="s">
        <v>5</v>
      </c>
      <c r="V46" s="82">
        <v>48</v>
      </c>
      <c r="W46" s="39">
        <v>19.5</v>
      </c>
      <c r="X46" s="27">
        <v>0</v>
      </c>
      <c r="Y46" s="39">
        <v>15.5</v>
      </c>
      <c r="Z46" s="78"/>
      <c r="AA46" s="80">
        <v>0</v>
      </c>
      <c r="AB46" s="39">
        <v>13</v>
      </c>
      <c r="AC46" s="27" t="s">
        <v>5</v>
      </c>
      <c r="AD46" s="83">
        <v>48</v>
      </c>
      <c r="AE46" s="39">
        <v>20</v>
      </c>
      <c r="AF46" s="27">
        <v>0</v>
      </c>
      <c r="AG46" s="39">
        <v>16</v>
      </c>
      <c r="AH46" s="27"/>
      <c r="AI46" s="80">
        <v>0</v>
      </c>
      <c r="AJ46" s="39">
        <v>16</v>
      </c>
      <c r="AK46" s="27">
        <v>0</v>
      </c>
      <c r="AL46" s="39">
        <v>17</v>
      </c>
      <c r="AM46" s="84" t="s">
        <v>158</v>
      </c>
      <c r="AN46" s="80">
        <v>0</v>
      </c>
      <c r="AO46" s="39">
        <v>23</v>
      </c>
      <c r="AP46" s="65">
        <v>0</v>
      </c>
      <c r="AQ46" s="39">
        <v>22.5</v>
      </c>
      <c r="AR46" s="65">
        <v>0</v>
      </c>
      <c r="AS46" s="39">
        <v>17.5</v>
      </c>
      <c r="AT46" s="65">
        <v>0</v>
      </c>
      <c r="AU46" s="39">
        <v>18</v>
      </c>
      <c r="AV46" s="65">
        <v>0</v>
      </c>
      <c r="AW46" s="39">
        <v>16.5</v>
      </c>
      <c r="AX46" s="65">
        <v>0</v>
      </c>
      <c r="AY46" s="39">
        <v>19.5</v>
      </c>
      <c r="AZ46" s="65">
        <v>0</v>
      </c>
      <c r="BA46" s="39">
        <v>17.5</v>
      </c>
      <c r="BB46" s="27" t="s">
        <v>128</v>
      </c>
      <c r="BC46" s="39">
        <v>0</v>
      </c>
      <c r="BD46" s="65">
        <v>0</v>
      </c>
      <c r="BE46" s="39">
        <v>23</v>
      </c>
      <c r="BF46" s="65">
        <v>0</v>
      </c>
      <c r="BG46" s="39">
        <v>25</v>
      </c>
      <c r="BH46" s="65">
        <v>0</v>
      </c>
      <c r="BI46" s="39">
        <v>24</v>
      </c>
      <c r="BJ46" s="65">
        <v>0</v>
      </c>
      <c r="BK46" s="39">
        <v>23.5</v>
      </c>
      <c r="BL46" s="65">
        <v>0</v>
      </c>
      <c r="BM46" s="39">
        <v>25</v>
      </c>
      <c r="BN46" s="65">
        <v>0</v>
      </c>
      <c r="BO46" s="39">
        <v>24.5</v>
      </c>
      <c r="BP46" s="85">
        <v>0.39238516562596326</v>
      </c>
      <c r="BQ46" s="39">
        <v>23</v>
      </c>
      <c r="BR46" s="41">
        <v>506</v>
      </c>
      <c r="BS46" s="94">
        <v>44</v>
      </c>
    </row>
    <row r="47" spans="1:78" x14ac:dyDescent="0.25">
      <c r="A47" s="1" t="s">
        <v>68</v>
      </c>
      <c r="B47" s="69" t="s">
        <v>110</v>
      </c>
      <c r="C47" s="70">
        <v>3340083.78547</v>
      </c>
      <c r="D47" s="71">
        <v>19024</v>
      </c>
      <c r="E47" s="79"/>
      <c r="F47" s="80">
        <v>0</v>
      </c>
      <c r="G47" s="39">
        <v>15</v>
      </c>
      <c r="H47" s="81">
        <v>0</v>
      </c>
      <c r="I47" s="39">
        <v>15</v>
      </c>
      <c r="J47" s="79"/>
      <c r="K47" s="80">
        <v>0</v>
      </c>
      <c r="L47" s="39">
        <v>14.5</v>
      </c>
      <c r="M47" s="71"/>
      <c r="N47" s="80">
        <v>0</v>
      </c>
      <c r="O47" s="39">
        <v>15.5</v>
      </c>
      <c r="P47" s="81">
        <v>0</v>
      </c>
      <c r="Q47" s="39">
        <v>15.5</v>
      </c>
      <c r="R47" s="78"/>
      <c r="S47" s="80">
        <v>0</v>
      </c>
      <c r="T47" s="39">
        <v>11</v>
      </c>
      <c r="U47" s="27" t="s">
        <v>5</v>
      </c>
      <c r="V47" s="82">
        <v>48</v>
      </c>
      <c r="W47" s="39">
        <v>19.5</v>
      </c>
      <c r="X47" s="27">
        <v>0</v>
      </c>
      <c r="Y47" s="39">
        <v>15.5</v>
      </c>
      <c r="Z47" s="78"/>
      <c r="AA47" s="80">
        <v>0</v>
      </c>
      <c r="AB47" s="39">
        <v>13</v>
      </c>
      <c r="AC47" s="27" t="s">
        <v>5</v>
      </c>
      <c r="AD47" s="83">
        <v>48</v>
      </c>
      <c r="AE47" s="39">
        <v>20</v>
      </c>
      <c r="AF47" s="27">
        <v>0</v>
      </c>
      <c r="AG47" s="39">
        <v>16</v>
      </c>
      <c r="AH47" s="78"/>
      <c r="AI47" s="80">
        <v>0</v>
      </c>
      <c r="AJ47" s="39">
        <v>16</v>
      </c>
      <c r="AK47" s="27">
        <v>0</v>
      </c>
      <c r="AL47" s="39">
        <v>17</v>
      </c>
      <c r="AM47" s="84" t="s">
        <v>158</v>
      </c>
      <c r="AN47" s="80">
        <v>0</v>
      </c>
      <c r="AO47" s="39">
        <v>23</v>
      </c>
      <c r="AP47" s="65">
        <v>0</v>
      </c>
      <c r="AQ47" s="39">
        <v>22.5</v>
      </c>
      <c r="AR47" s="65">
        <v>0</v>
      </c>
      <c r="AS47" s="39">
        <v>17.5</v>
      </c>
      <c r="AT47" s="65">
        <v>0</v>
      </c>
      <c r="AU47" s="39">
        <v>18</v>
      </c>
      <c r="AV47" s="65">
        <v>0</v>
      </c>
      <c r="AW47" s="39">
        <v>16.5</v>
      </c>
      <c r="AX47" s="65">
        <v>0</v>
      </c>
      <c r="AY47" s="39">
        <v>19.5</v>
      </c>
      <c r="AZ47" s="65">
        <v>0</v>
      </c>
      <c r="BA47" s="39">
        <v>17.5</v>
      </c>
      <c r="BB47" s="27" t="s">
        <v>128</v>
      </c>
      <c r="BC47" s="39">
        <v>0</v>
      </c>
      <c r="BD47" s="65">
        <v>0</v>
      </c>
      <c r="BE47" s="39">
        <v>23</v>
      </c>
      <c r="BF47" s="65">
        <v>0</v>
      </c>
      <c r="BG47" s="39">
        <v>25</v>
      </c>
      <c r="BH47" s="65">
        <v>0</v>
      </c>
      <c r="BI47" s="39">
        <v>24</v>
      </c>
      <c r="BJ47" s="65">
        <v>0</v>
      </c>
      <c r="BK47" s="39">
        <v>23.5</v>
      </c>
      <c r="BL47" s="65">
        <v>0</v>
      </c>
      <c r="BM47" s="39">
        <v>25</v>
      </c>
      <c r="BN47" s="65">
        <v>0</v>
      </c>
      <c r="BO47" s="39">
        <v>24.5</v>
      </c>
      <c r="BP47" s="85">
        <v>0.21250680848419623</v>
      </c>
      <c r="BQ47" s="39">
        <v>15</v>
      </c>
      <c r="BR47" s="41">
        <v>498</v>
      </c>
      <c r="BS47" s="94">
        <v>45</v>
      </c>
    </row>
    <row r="48" spans="1:78" x14ac:dyDescent="0.25">
      <c r="A48" s="48" t="s">
        <v>53</v>
      </c>
      <c r="B48" s="69"/>
      <c r="C48" s="70"/>
      <c r="D48" s="71"/>
      <c r="E48" s="79"/>
      <c r="F48" s="80">
        <v>0</v>
      </c>
      <c r="G48" s="39">
        <v>15</v>
      </c>
      <c r="H48" s="81">
        <v>0</v>
      </c>
      <c r="I48" s="39">
        <v>15</v>
      </c>
      <c r="J48" s="79"/>
      <c r="K48" s="80">
        <v>0</v>
      </c>
      <c r="L48" s="39">
        <v>14.5</v>
      </c>
      <c r="M48" s="71"/>
      <c r="N48" s="80">
        <v>0</v>
      </c>
      <c r="O48" s="39">
        <v>15.5</v>
      </c>
      <c r="P48" s="81">
        <v>0</v>
      </c>
      <c r="Q48" s="39">
        <v>15.5</v>
      </c>
      <c r="R48" s="78"/>
      <c r="S48" s="80">
        <v>0</v>
      </c>
      <c r="T48" s="39">
        <v>11</v>
      </c>
      <c r="U48" s="27" t="s">
        <v>5</v>
      </c>
      <c r="V48" s="82">
        <v>48</v>
      </c>
      <c r="W48" s="39">
        <v>19.5</v>
      </c>
      <c r="X48" s="27">
        <v>0</v>
      </c>
      <c r="Y48" s="39">
        <v>15.5</v>
      </c>
      <c r="Z48" s="78"/>
      <c r="AA48" s="80">
        <v>0</v>
      </c>
      <c r="AB48" s="39">
        <v>13</v>
      </c>
      <c r="AC48" s="27" t="s">
        <v>5</v>
      </c>
      <c r="AD48" s="83">
        <v>48</v>
      </c>
      <c r="AE48" s="39">
        <v>20</v>
      </c>
      <c r="AF48" s="27">
        <v>0</v>
      </c>
      <c r="AG48" s="39">
        <v>16</v>
      </c>
      <c r="AH48" s="78"/>
      <c r="AI48" s="80">
        <v>0</v>
      </c>
      <c r="AJ48" s="39">
        <v>16</v>
      </c>
      <c r="AK48" s="27">
        <v>0</v>
      </c>
      <c r="AL48" s="39">
        <v>17</v>
      </c>
      <c r="AM48" s="84" t="s">
        <v>158</v>
      </c>
      <c r="AN48" s="80">
        <v>0</v>
      </c>
      <c r="AO48" s="39">
        <v>23</v>
      </c>
      <c r="AP48" s="65">
        <v>0</v>
      </c>
      <c r="AQ48" s="39">
        <v>22.5</v>
      </c>
      <c r="AR48" s="65">
        <v>0</v>
      </c>
      <c r="AS48" s="39">
        <v>17.5</v>
      </c>
      <c r="AT48" s="65">
        <v>0</v>
      </c>
      <c r="AU48" s="39">
        <v>18</v>
      </c>
      <c r="AV48" s="65">
        <v>0</v>
      </c>
      <c r="AW48" s="39">
        <v>16.5</v>
      </c>
      <c r="AX48" s="65">
        <v>0</v>
      </c>
      <c r="AY48" s="39">
        <v>19.5</v>
      </c>
      <c r="AZ48" s="65">
        <v>0</v>
      </c>
      <c r="BA48" s="39">
        <v>17.5</v>
      </c>
      <c r="BB48" s="27" t="s">
        <v>128</v>
      </c>
      <c r="BC48" s="39">
        <v>0</v>
      </c>
      <c r="BD48" s="65">
        <v>0</v>
      </c>
      <c r="BE48" s="39">
        <v>23</v>
      </c>
      <c r="BF48" s="65">
        <v>0</v>
      </c>
      <c r="BG48" s="39">
        <v>25</v>
      </c>
      <c r="BH48" s="65">
        <v>0</v>
      </c>
      <c r="BI48" s="39">
        <v>24</v>
      </c>
      <c r="BJ48" s="65">
        <v>0</v>
      </c>
      <c r="BK48" s="39">
        <v>23.5</v>
      </c>
      <c r="BL48" s="65">
        <v>0</v>
      </c>
      <c r="BM48" s="39">
        <v>25</v>
      </c>
      <c r="BN48" s="65">
        <v>0</v>
      </c>
      <c r="BO48" s="39">
        <v>24.5</v>
      </c>
      <c r="BP48" s="85">
        <v>0.10971545656771432</v>
      </c>
      <c r="BQ48" s="39">
        <v>13</v>
      </c>
      <c r="BR48" s="41">
        <v>496</v>
      </c>
      <c r="BS48" s="94">
        <v>46</v>
      </c>
    </row>
    <row r="49" spans="1:71" x14ac:dyDescent="0.25">
      <c r="A49" s="48" t="s">
        <v>122</v>
      </c>
      <c r="B49" s="70"/>
      <c r="C49" s="70"/>
      <c r="D49" s="77"/>
      <c r="E49" s="77"/>
      <c r="F49" s="80">
        <v>0</v>
      </c>
      <c r="G49" s="39">
        <v>15</v>
      </c>
      <c r="H49" s="86">
        <v>0</v>
      </c>
      <c r="I49" s="39">
        <v>15</v>
      </c>
      <c r="J49" s="78"/>
      <c r="K49" s="80">
        <v>0</v>
      </c>
      <c r="L49" s="39">
        <v>14.5</v>
      </c>
      <c r="M49" s="88"/>
      <c r="N49" s="80">
        <v>0</v>
      </c>
      <c r="O49" s="39">
        <v>15.5</v>
      </c>
      <c r="P49" s="86">
        <v>0</v>
      </c>
      <c r="Q49" s="39">
        <v>15.5</v>
      </c>
      <c r="R49" s="77"/>
      <c r="S49" s="80">
        <v>0</v>
      </c>
      <c r="T49" s="39">
        <v>11</v>
      </c>
      <c r="U49" s="27" t="s">
        <v>5</v>
      </c>
      <c r="V49" s="82">
        <v>48</v>
      </c>
      <c r="W49" s="39">
        <v>19.5</v>
      </c>
      <c r="X49" s="27">
        <v>0</v>
      </c>
      <c r="Y49" s="39">
        <v>15.5</v>
      </c>
      <c r="Z49" s="77"/>
      <c r="AA49" s="80">
        <v>0</v>
      </c>
      <c r="AB49" s="39">
        <v>13</v>
      </c>
      <c r="AC49" s="27" t="s">
        <v>5</v>
      </c>
      <c r="AD49" s="83">
        <v>48</v>
      </c>
      <c r="AE49" s="39">
        <v>20</v>
      </c>
      <c r="AF49" s="27">
        <v>0</v>
      </c>
      <c r="AG49" s="39">
        <v>16</v>
      </c>
      <c r="AH49" s="77"/>
      <c r="AI49" s="80">
        <v>0</v>
      </c>
      <c r="AJ49" s="39">
        <v>16</v>
      </c>
      <c r="AK49" s="27">
        <v>0</v>
      </c>
      <c r="AL49" s="39">
        <v>17</v>
      </c>
      <c r="AM49" s="84" t="s">
        <v>158</v>
      </c>
      <c r="AN49" s="80">
        <v>0</v>
      </c>
      <c r="AO49" s="39">
        <v>23</v>
      </c>
      <c r="AP49" s="65">
        <v>0</v>
      </c>
      <c r="AQ49" s="39">
        <v>22.5</v>
      </c>
      <c r="AR49" s="65">
        <v>0</v>
      </c>
      <c r="AS49" s="39">
        <v>17.5</v>
      </c>
      <c r="AT49" s="65">
        <v>0</v>
      </c>
      <c r="AU49" s="39">
        <v>18</v>
      </c>
      <c r="AV49" s="65">
        <v>0</v>
      </c>
      <c r="AW49" s="39">
        <v>16.5</v>
      </c>
      <c r="AX49" s="65">
        <v>0</v>
      </c>
      <c r="AY49" s="39">
        <v>19.5</v>
      </c>
      <c r="AZ49" s="65">
        <v>0</v>
      </c>
      <c r="BA49" s="39">
        <v>17.5</v>
      </c>
      <c r="BB49" s="27" t="s">
        <v>128</v>
      </c>
      <c r="BC49" s="39">
        <v>0</v>
      </c>
      <c r="BD49" s="65">
        <v>0</v>
      </c>
      <c r="BE49" s="39">
        <v>23</v>
      </c>
      <c r="BF49" s="65">
        <v>0</v>
      </c>
      <c r="BG49" s="39">
        <v>25</v>
      </c>
      <c r="BH49" s="65">
        <v>0</v>
      </c>
      <c r="BI49" s="39">
        <v>24</v>
      </c>
      <c r="BJ49" s="65">
        <v>0</v>
      </c>
      <c r="BK49" s="39">
        <v>23.5</v>
      </c>
      <c r="BL49" s="65">
        <v>0</v>
      </c>
      <c r="BM49" s="39">
        <v>25</v>
      </c>
      <c r="BN49" s="65">
        <v>0</v>
      </c>
      <c r="BO49" s="39">
        <v>24.5</v>
      </c>
      <c r="BP49" s="85">
        <v>2.8136447223851536E-2</v>
      </c>
      <c r="BQ49" s="39">
        <v>7</v>
      </c>
      <c r="BR49" s="41">
        <v>490</v>
      </c>
      <c r="BS49" s="94">
        <v>47</v>
      </c>
    </row>
    <row r="50" spans="1:71" x14ac:dyDescent="0.25">
      <c r="A50" s="1" t="s">
        <v>61</v>
      </c>
      <c r="B50" s="69" t="s">
        <v>103</v>
      </c>
      <c r="C50" s="70">
        <v>1415212.02486</v>
      </c>
      <c r="D50" s="71">
        <v>8981</v>
      </c>
      <c r="E50" s="79"/>
      <c r="F50" s="80">
        <v>0</v>
      </c>
      <c r="G50" s="39">
        <v>15</v>
      </c>
      <c r="H50" s="81">
        <v>0</v>
      </c>
      <c r="I50" s="39">
        <v>15</v>
      </c>
      <c r="J50" s="79"/>
      <c r="K50" s="80">
        <v>0</v>
      </c>
      <c r="L50" s="39">
        <v>14.5</v>
      </c>
      <c r="M50" s="71"/>
      <c r="N50" s="80">
        <v>0</v>
      </c>
      <c r="O50" s="39">
        <v>15.5</v>
      </c>
      <c r="P50" s="81">
        <v>0</v>
      </c>
      <c r="Q50" s="39">
        <v>15.5</v>
      </c>
      <c r="R50" s="78"/>
      <c r="S50" s="80">
        <v>0</v>
      </c>
      <c r="T50" s="39">
        <v>11</v>
      </c>
      <c r="U50" s="27" t="s">
        <v>5</v>
      </c>
      <c r="V50" s="82">
        <v>48</v>
      </c>
      <c r="W50" s="39">
        <v>19.5</v>
      </c>
      <c r="X50" s="27">
        <v>0</v>
      </c>
      <c r="Y50" s="39">
        <v>15.5</v>
      </c>
      <c r="Z50" s="78"/>
      <c r="AA50" s="80">
        <v>0</v>
      </c>
      <c r="AB50" s="39">
        <v>13</v>
      </c>
      <c r="AC50" s="27" t="s">
        <v>5</v>
      </c>
      <c r="AD50" s="83">
        <v>48</v>
      </c>
      <c r="AE50" s="39">
        <v>20</v>
      </c>
      <c r="AF50" s="27">
        <v>0</v>
      </c>
      <c r="AG50" s="39">
        <v>16</v>
      </c>
      <c r="AH50" s="78"/>
      <c r="AI50" s="80">
        <v>0</v>
      </c>
      <c r="AJ50" s="39">
        <v>16</v>
      </c>
      <c r="AK50" s="27">
        <v>0</v>
      </c>
      <c r="AL50" s="39">
        <v>17</v>
      </c>
      <c r="AM50" s="84" t="s">
        <v>158</v>
      </c>
      <c r="AN50" s="80">
        <v>0</v>
      </c>
      <c r="AO50" s="39">
        <v>23</v>
      </c>
      <c r="AP50" s="65">
        <v>0</v>
      </c>
      <c r="AQ50" s="39">
        <v>22.5</v>
      </c>
      <c r="AR50" s="65">
        <v>0</v>
      </c>
      <c r="AS50" s="39">
        <v>17.5</v>
      </c>
      <c r="AT50" s="65">
        <v>0</v>
      </c>
      <c r="AU50" s="39">
        <v>18</v>
      </c>
      <c r="AV50" s="65">
        <v>0</v>
      </c>
      <c r="AW50" s="39">
        <v>16.5</v>
      </c>
      <c r="AX50" s="65">
        <v>0</v>
      </c>
      <c r="AY50" s="39">
        <v>19.5</v>
      </c>
      <c r="AZ50" s="65">
        <v>0</v>
      </c>
      <c r="BA50" s="39">
        <v>17.5</v>
      </c>
      <c r="BB50" s="27" t="s">
        <v>128</v>
      </c>
      <c r="BC50" s="39">
        <v>0</v>
      </c>
      <c r="BD50" s="65">
        <v>0</v>
      </c>
      <c r="BE50" s="39">
        <v>23</v>
      </c>
      <c r="BF50" s="65">
        <v>0</v>
      </c>
      <c r="BG50" s="39">
        <v>25</v>
      </c>
      <c r="BH50" s="65">
        <v>0</v>
      </c>
      <c r="BI50" s="39">
        <v>24</v>
      </c>
      <c r="BJ50" s="65">
        <v>0</v>
      </c>
      <c r="BK50" s="39">
        <v>23.5</v>
      </c>
      <c r="BL50" s="65">
        <v>0</v>
      </c>
      <c r="BM50" s="39">
        <v>25</v>
      </c>
      <c r="BN50" s="65">
        <v>0</v>
      </c>
      <c r="BO50" s="39">
        <v>24.5</v>
      </c>
      <c r="BP50" s="85">
        <v>0</v>
      </c>
      <c r="BQ50" s="39">
        <v>2</v>
      </c>
      <c r="BR50" s="41">
        <v>485</v>
      </c>
      <c r="BS50" s="94">
        <v>49</v>
      </c>
    </row>
    <row r="51" spans="1:71" x14ac:dyDescent="0.25">
      <c r="A51" s="48" t="s">
        <v>67</v>
      </c>
      <c r="B51" s="69"/>
      <c r="C51" s="70"/>
      <c r="D51" s="71"/>
      <c r="E51" s="79"/>
      <c r="F51" s="80">
        <v>0</v>
      </c>
      <c r="G51" s="39">
        <v>15</v>
      </c>
      <c r="H51" s="81">
        <v>0</v>
      </c>
      <c r="I51" s="39">
        <v>15</v>
      </c>
      <c r="J51" s="79"/>
      <c r="K51" s="80">
        <v>0</v>
      </c>
      <c r="L51" s="39">
        <v>14.5</v>
      </c>
      <c r="M51" s="71"/>
      <c r="N51" s="80">
        <v>0</v>
      </c>
      <c r="O51" s="39">
        <v>15.5</v>
      </c>
      <c r="P51" s="81">
        <v>0</v>
      </c>
      <c r="Q51" s="39">
        <v>15.5</v>
      </c>
      <c r="R51" s="78"/>
      <c r="S51" s="80">
        <v>0</v>
      </c>
      <c r="T51" s="39">
        <v>11</v>
      </c>
      <c r="U51" s="27" t="s">
        <v>5</v>
      </c>
      <c r="V51" s="82">
        <v>48</v>
      </c>
      <c r="W51" s="39">
        <v>19.5</v>
      </c>
      <c r="X51" s="27">
        <v>0</v>
      </c>
      <c r="Y51" s="39">
        <v>15.5</v>
      </c>
      <c r="Z51" s="78"/>
      <c r="AA51" s="80">
        <v>0</v>
      </c>
      <c r="AB51" s="39">
        <v>13</v>
      </c>
      <c r="AC51" s="27" t="s">
        <v>5</v>
      </c>
      <c r="AD51" s="83">
        <v>48</v>
      </c>
      <c r="AE51" s="39">
        <v>20</v>
      </c>
      <c r="AF51" s="27">
        <v>0</v>
      </c>
      <c r="AG51" s="39">
        <v>16</v>
      </c>
      <c r="AH51" s="78"/>
      <c r="AI51" s="80">
        <v>0</v>
      </c>
      <c r="AJ51" s="39">
        <v>16</v>
      </c>
      <c r="AK51" s="27">
        <v>0</v>
      </c>
      <c r="AL51" s="39">
        <v>17</v>
      </c>
      <c r="AM51" s="84" t="s">
        <v>158</v>
      </c>
      <c r="AN51" s="80">
        <v>0</v>
      </c>
      <c r="AO51" s="39">
        <v>23</v>
      </c>
      <c r="AP51" s="65">
        <v>0</v>
      </c>
      <c r="AQ51" s="39">
        <v>22.5</v>
      </c>
      <c r="AR51" s="65">
        <v>0</v>
      </c>
      <c r="AS51" s="39">
        <v>17.5</v>
      </c>
      <c r="AT51" s="65">
        <v>0</v>
      </c>
      <c r="AU51" s="39">
        <v>18</v>
      </c>
      <c r="AV51" s="65">
        <v>0</v>
      </c>
      <c r="AW51" s="39">
        <v>16.5</v>
      </c>
      <c r="AX51" s="65">
        <v>0</v>
      </c>
      <c r="AY51" s="39">
        <v>19.5</v>
      </c>
      <c r="AZ51" s="65">
        <v>0</v>
      </c>
      <c r="BA51" s="39">
        <v>17.5</v>
      </c>
      <c r="BB51" s="27" t="s">
        <v>128</v>
      </c>
      <c r="BC51" s="39">
        <v>0</v>
      </c>
      <c r="BD51" s="65">
        <v>0</v>
      </c>
      <c r="BE51" s="39">
        <v>23</v>
      </c>
      <c r="BF51" s="65">
        <v>0</v>
      </c>
      <c r="BG51" s="39">
        <v>25</v>
      </c>
      <c r="BH51" s="65">
        <v>0</v>
      </c>
      <c r="BI51" s="39">
        <v>24</v>
      </c>
      <c r="BJ51" s="65">
        <v>0</v>
      </c>
      <c r="BK51" s="39">
        <v>23.5</v>
      </c>
      <c r="BL51" s="65">
        <v>0</v>
      </c>
      <c r="BM51" s="39">
        <v>25</v>
      </c>
      <c r="BN51" s="65">
        <v>0</v>
      </c>
      <c r="BO51" s="39">
        <v>24.5</v>
      </c>
      <c r="BP51" s="85">
        <v>0</v>
      </c>
      <c r="BQ51" s="39">
        <v>2</v>
      </c>
      <c r="BR51" s="41">
        <v>485</v>
      </c>
      <c r="BS51" s="94">
        <v>49</v>
      </c>
    </row>
    <row r="52" spans="1:71" x14ac:dyDescent="0.25">
      <c r="A52" s="1" t="s">
        <v>119</v>
      </c>
      <c r="B52" s="69" t="s">
        <v>118</v>
      </c>
      <c r="C52" s="70">
        <v>5143829.7263399996</v>
      </c>
      <c r="D52" s="78">
        <v>7220</v>
      </c>
      <c r="E52" s="78"/>
      <c r="F52" s="80">
        <v>0</v>
      </c>
      <c r="G52" s="39">
        <v>15</v>
      </c>
      <c r="H52" s="86">
        <v>0</v>
      </c>
      <c r="I52" s="39">
        <v>15</v>
      </c>
      <c r="J52" s="78"/>
      <c r="K52" s="80">
        <v>0</v>
      </c>
      <c r="L52" s="39">
        <v>14.5</v>
      </c>
      <c r="M52" s="88"/>
      <c r="N52" s="80">
        <v>0</v>
      </c>
      <c r="O52" s="39">
        <v>15.5</v>
      </c>
      <c r="P52" s="86">
        <v>0</v>
      </c>
      <c r="Q52" s="39">
        <v>15.5</v>
      </c>
      <c r="R52" s="77"/>
      <c r="S52" s="80">
        <v>0</v>
      </c>
      <c r="T52" s="39">
        <v>11</v>
      </c>
      <c r="U52" s="27" t="s">
        <v>5</v>
      </c>
      <c r="V52" s="82">
        <v>48</v>
      </c>
      <c r="W52" s="39">
        <v>19.5</v>
      </c>
      <c r="X52" s="27">
        <v>0</v>
      </c>
      <c r="Y52" s="39">
        <v>15.5</v>
      </c>
      <c r="Z52" s="77"/>
      <c r="AA52" s="80">
        <v>0</v>
      </c>
      <c r="AB52" s="39">
        <v>13</v>
      </c>
      <c r="AC52" s="27" t="s">
        <v>5</v>
      </c>
      <c r="AD52" s="83">
        <v>48</v>
      </c>
      <c r="AE52" s="39">
        <v>20</v>
      </c>
      <c r="AF52" s="27">
        <v>0</v>
      </c>
      <c r="AG52" s="39">
        <v>16</v>
      </c>
      <c r="AH52" s="77"/>
      <c r="AI52" s="80">
        <v>0</v>
      </c>
      <c r="AJ52" s="39">
        <v>16</v>
      </c>
      <c r="AK52" s="27">
        <v>0</v>
      </c>
      <c r="AL52" s="39">
        <v>17</v>
      </c>
      <c r="AM52" s="84" t="s">
        <v>158</v>
      </c>
      <c r="AN52" s="80">
        <v>0</v>
      </c>
      <c r="AO52" s="39">
        <v>23</v>
      </c>
      <c r="AP52" s="65">
        <v>0</v>
      </c>
      <c r="AQ52" s="39">
        <v>22.5</v>
      </c>
      <c r="AR52" s="65">
        <v>0</v>
      </c>
      <c r="AS52" s="39">
        <v>17.5</v>
      </c>
      <c r="AT52" s="65">
        <v>0</v>
      </c>
      <c r="AU52" s="39">
        <v>18</v>
      </c>
      <c r="AV52" s="65">
        <v>0</v>
      </c>
      <c r="AW52" s="39">
        <v>16.5</v>
      </c>
      <c r="AX52" s="65">
        <v>0</v>
      </c>
      <c r="AY52" s="39">
        <v>19.5</v>
      </c>
      <c r="AZ52" s="65">
        <v>0</v>
      </c>
      <c r="BA52" s="39">
        <v>17.5</v>
      </c>
      <c r="BB52" s="27" t="s">
        <v>128</v>
      </c>
      <c r="BC52" s="39">
        <v>0</v>
      </c>
      <c r="BD52" s="65">
        <v>0</v>
      </c>
      <c r="BE52" s="39">
        <v>23</v>
      </c>
      <c r="BF52" s="65">
        <v>0</v>
      </c>
      <c r="BG52" s="39">
        <v>25</v>
      </c>
      <c r="BH52" s="65">
        <v>0</v>
      </c>
      <c r="BI52" s="39">
        <v>24</v>
      </c>
      <c r="BJ52" s="65">
        <v>0</v>
      </c>
      <c r="BK52" s="39">
        <v>23.5</v>
      </c>
      <c r="BL52" s="65">
        <v>0</v>
      </c>
      <c r="BM52" s="39">
        <v>25</v>
      </c>
      <c r="BN52" s="65">
        <v>0</v>
      </c>
      <c r="BO52" s="39">
        <v>24.5</v>
      </c>
      <c r="BP52" s="85">
        <v>0</v>
      </c>
      <c r="BQ52" s="39">
        <v>2</v>
      </c>
      <c r="BR52" s="41">
        <v>485</v>
      </c>
      <c r="BS52" s="94">
        <v>49</v>
      </c>
    </row>
    <row r="53" spans="1:71" s="56" customFormat="1" x14ac:dyDescent="0.25">
      <c r="A53" s="53"/>
      <c r="B53" s="54"/>
      <c r="C53" s="54"/>
      <c r="D53" s="55"/>
      <c r="E53" s="55"/>
      <c r="G53" s="57"/>
      <c r="H53" s="58"/>
      <c r="I53" s="57"/>
      <c r="J53" s="55"/>
      <c r="L53" s="57"/>
      <c r="M53" s="59"/>
      <c r="N53" s="59"/>
      <c r="O53" s="57"/>
      <c r="P53" s="58"/>
      <c r="Q53" s="57"/>
      <c r="R53" s="55"/>
      <c r="T53" s="57"/>
      <c r="V53" s="60"/>
      <c r="W53" s="57"/>
      <c r="Y53" s="57"/>
      <c r="Z53" s="55"/>
      <c r="AB53" s="57"/>
      <c r="AD53" s="61"/>
      <c r="AE53" s="57"/>
      <c r="AG53" s="57"/>
      <c r="AH53" s="55"/>
      <c r="AJ53" s="57"/>
      <c r="AL53" s="57"/>
      <c r="AM53" s="59"/>
      <c r="AN53" s="62"/>
      <c r="AO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Q53" s="57"/>
      <c r="BR53" s="63"/>
      <c r="BS53" s="64"/>
    </row>
  </sheetData>
  <autoFilter ref="A2:BZ2">
    <sortState ref="A3:BZ52">
      <sortCondition ref="BS2:BS52"/>
    </sortState>
  </autoFilter>
  <phoneticPr fontId="14" type="noConversion"/>
  <hyperlinks>
    <hyperlink ref="B9" r:id="rId1"/>
    <hyperlink ref="B35" r:id="rId2"/>
    <hyperlink ref="B32" r:id="rId3"/>
    <hyperlink ref="B7" r:id="rId4"/>
    <hyperlink ref="B24" r:id="rId5"/>
    <hyperlink ref="B16" r:id="rId6"/>
    <hyperlink ref="B5" r:id="rId7"/>
    <hyperlink ref="B4" r:id="rId8" location="?discount"/>
    <hyperlink ref="B38" r:id="rId9"/>
    <hyperlink ref="B17" r:id="rId10"/>
    <hyperlink ref="B3" r:id="rId11"/>
    <hyperlink ref="B6" r:id="rId12"/>
    <hyperlink ref="B8" r:id="rId13"/>
    <hyperlink ref="B39" r:id="rId14"/>
    <hyperlink ref="B40" r:id="rId15"/>
    <hyperlink ref="B26" r:id="rId16"/>
    <hyperlink ref="B42" r:id="rId17"/>
    <hyperlink ref="B29" r:id="rId18"/>
    <hyperlink ref="B18" r:id="rId19"/>
    <hyperlink ref="B15" r:id="rId20"/>
    <hyperlink ref="B12" r:id="rId21"/>
    <hyperlink ref="B19" r:id="rId22"/>
    <hyperlink ref="B27" r:id="rId23"/>
    <hyperlink ref="B36" r:id="rId24"/>
    <hyperlink ref="B45" r:id="rId25"/>
    <hyperlink ref="B34" r:id="rId26"/>
    <hyperlink ref="B50" r:id="rId27"/>
    <hyperlink ref="B22" r:id="rId28"/>
    <hyperlink ref="B37" r:id="rId29"/>
    <hyperlink ref="B25" r:id="rId30"/>
    <hyperlink ref="B46" r:id="rId31"/>
    <hyperlink ref="B23" r:id="rId32"/>
    <hyperlink ref="B20" r:id="rId33"/>
    <hyperlink ref="B47" r:id="rId34"/>
    <hyperlink ref="B43" r:id="rId35"/>
    <hyperlink ref="B30" r:id="rId36"/>
    <hyperlink ref="B21" r:id="rId37"/>
    <hyperlink ref="B33" r:id="rId38"/>
    <hyperlink ref="B10" r:id="rId39"/>
    <hyperlink ref="B11" r:id="rId40"/>
    <hyperlink ref="B31" r:id="rId41"/>
    <hyperlink ref="B52" r:id="rId42"/>
    <hyperlink ref="B28" r:id="rId43"/>
    <hyperlink ref="B13" r:id="rId44"/>
    <hyperlink ref="B14" r:id="rId45"/>
  </hyperlinks>
  <pageMargins left="0.7" right="0.7" top="0.75" bottom="0.75" header="0.3" footer="0.3"/>
  <pageSetup paperSize="9" orientation="portrait" horizontalDpi="4294967295" verticalDpi="4294967295" r:id="rId46"/>
  <legacyDrawing r:id="rId4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32"/>
  <sheetViews>
    <sheetView tabSelected="1" workbookViewId="0">
      <pane xSplit="1" ySplit="2" topLeftCell="BK3" activePane="bottomRight" state="frozen"/>
      <selection pane="topRight" activeCell="B1" sqref="B1"/>
      <selection pane="bottomLeft" activeCell="A3" sqref="A3"/>
      <selection pane="bottomRight" activeCell="A15" sqref="A15"/>
    </sheetView>
  </sheetViews>
  <sheetFormatPr defaultColWidth="0" defaultRowHeight="15" x14ac:dyDescent="0.25"/>
  <cols>
    <col min="1" max="1" width="51.7109375" style="26" bestFit="1" customWidth="1"/>
    <col min="2" max="2" width="48.7109375" style="47" customWidth="1"/>
    <col min="3" max="3" width="23.28515625" style="49" bestFit="1" customWidth="1"/>
    <col min="4" max="4" width="18.7109375" style="4" customWidth="1"/>
    <col min="5" max="5" width="16.7109375" style="4" customWidth="1"/>
    <col min="6" max="6" width="16.7109375" style="2" customWidth="1"/>
    <col min="7" max="7" width="13.28515625" style="32" customWidth="1"/>
    <col min="8" max="8" width="16.7109375" style="5" customWidth="1"/>
    <col min="9" max="9" width="13.28515625" style="32" customWidth="1"/>
    <col min="10" max="10" width="16.7109375" style="4" customWidth="1"/>
    <col min="11" max="11" width="16.7109375" style="2" customWidth="1"/>
    <col min="12" max="12" width="13.28515625" style="32" customWidth="1"/>
    <col min="13" max="14" width="13.28515625" style="3" customWidth="1"/>
    <col min="15" max="15" width="13.28515625" style="32" customWidth="1"/>
    <col min="16" max="16" width="16.7109375" style="5" customWidth="1"/>
    <col min="17" max="17" width="13.28515625" style="32" customWidth="1"/>
    <col min="18" max="18" width="16.7109375" style="4" customWidth="1"/>
    <col min="19" max="19" width="16.7109375" style="2" customWidth="1"/>
    <col min="20" max="20" width="13.28515625" style="32" customWidth="1"/>
    <col min="21" max="21" width="27.140625" style="2" customWidth="1"/>
    <col min="22" max="22" width="13.28515625" style="23" customWidth="1"/>
    <col min="23" max="23" width="13.28515625" style="32" customWidth="1"/>
    <col min="24" max="24" width="16.7109375" style="2" customWidth="1"/>
    <col min="25" max="25" width="13.28515625" style="32" customWidth="1"/>
    <col min="26" max="26" width="16.7109375" style="4" customWidth="1"/>
    <col min="27" max="27" width="16.7109375" style="2" customWidth="1"/>
    <col min="28" max="28" width="13.28515625" style="32" customWidth="1"/>
    <col min="29" max="29" width="25.42578125" style="2" customWidth="1"/>
    <col min="30" max="30" width="13.28515625" style="46" customWidth="1"/>
    <col min="31" max="31" width="13.28515625" style="32" customWidth="1"/>
    <col min="32" max="32" width="16.7109375" style="2" customWidth="1"/>
    <col min="33" max="33" width="13.28515625" style="32" customWidth="1"/>
    <col min="34" max="34" width="16.7109375" style="4" customWidth="1"/>
    <col min="35" max="35" width="16.7109375" style="2" customWidth="1"/>
    <col min="36" max="36" width="13.28515625" style="32" customWidth="1"/>
    <col min="37" max="37" width="16.7109375" style="2" customWidth="1"/>
    <col min="38" max="38" width="13.28515625" style="32" customWidth="1"/>
    <col min="39" max="39" width="27.42578125" style="3" customWidth="1"/>
    <col min="40" max="40" width="13.28515625" style="22" customWidth="1"/>
    <col min="41" max="41" width="13.28515625" style="32" customWidth="1"/>
    <col min="42" max="42" width="16.7109375" style="2" customWidth="1"/>
    <col min="43" max="55" width="13.28515625" style="32" customWidth="1"/>
    <col min="56" max="56" width="16.7109375" style="26" customWidth="1"/>
    <col min="57" max="67" width="13.28515625" style="67" customWidth="1"/>
    <col min="68" max="68" width="29" style="2" customWidth="1"/>
    <col min="69" max="69" width="13.28515625" style="32" customWidth="1"/>
    <col min="70" max="70" width="12.28515625" style="30" customWidth="1"/>
    <col min="71" max="71" width="17.140625" style="29" bestFit="1" customWidth="1"/>
    <col min="72" max="73" width="9.140625" style="26" customWidth="1"/>
    <col min="74" max="78" width="0" style="26" hidden="1" customWidth="1"/>
    <col min="79" max="16384" width="9.140625" style="26" hidden="1"/>
  </cols>
  <sheetData>
    <row r="1" spans="1:71" ht="14.45" x14ac:dyDescent="0.3">
      <c r="A1" s="2">
        <v>1</v>
      </c>
      <c r="B1" s="50">
        <v>2</v>
      </c>
      <c r="C1" s="50">
        <v>3</v>
      </c>
      <c r="D1" s="4">
        <v>4</v>
      </c>
      <c r="E1" s="2">
        <v>5</v>
      </c>
      <c r="F1" s="2">
        <v>6</v>
      </c>
      <c r="G1" s="2">
        <v>7</v>
      </c>
      <c r="H1" s="4">
        <v>8</v>
      </c>
      <c r="I1" s="2">
        <v>9</v>
      </c>
      <c r="J1" s="2">
        <v>10</v>
      </c>
      <c r="K1" s="2">
        <v>11</v>
      </c>
      <c r="L1" s="4">
        <v>12</v>
      </c>
      <c r="M1" s="2">
        <v>13</v>
      </c>
      <c r="N1" s="2">
        <v>14</v>
      </c>
      <c r="O1" s="2">
        <v>15</v>
      </c>
      <c r="P1" s="4">
        <v>16</v>
      </c>
      <c r="Q1" s="2">
        <v>17</v>
      </c>
      <c r="R1" s="2">
        <v>18</v>
      </c>
      <c r="S1" s="2">
        <v>19</v>
      </c>
      <c r="T1" s="4">
        <v>20</v>
      </c>
      <c r="U1" s="2">
        <v>21</v>
      </c>
      <c r="V1" s="2">
        <v>22</v>
      </c>
      <c r="W1" s="2">
        <v>23</v>
      </c>
      <c r="X1" s="4">
        <v>24</v>
      </c>
      <c r="Y1" s="2">
        <v>25</v>
      </c>
      <c r="Z1" s="2">
        <v>26</v>
      </c>
      <c r="AA1" s="2">
        <v>27</v>
      </c>
      <c r="AB1" s="4">
        <v>28</v>
      </c>
      <c r="AC1" s="2">
        <v>29</v>
      </c>
      <c r="AD1" s="44">
        <v>30</v>
      </c>
      <c r="AE1" s="2">
        <v>31</v>
      </c>
      <c r="AF1" s="4">
        <v>32</v>
      </c>
      <c r="AG1" s="2">
        <v>33</v>
      </c>
      <c r="AH1" s="2">
        <v>34</v>
      </c>
      <c r="AI1" s="2">
        <v>35</v>
      </c>
      <c r="AJ1" s="4">
        <v>36</v>
      </c>
      <c r="AK1" s="2">
        <v>37</v>
      </c>
      <c r="AL1" s="2">
        <v>38</v>
      </c>
      <c r="AM1" s="2">
        <v>39</v>
      </c>
      <c r="AN1" s="4">
        <v>40</v>
      </c>
      <c r="AO1" s="2">
        <v>41</v>
      </c>
      <c r="AP1" s="2">
        <v>42</v>
      </c>
      <c r="AQ1" s="2">
        <v>43</v>
      </c>
      <c r="AR1" s="2">
        <v>44</v>
      </c>
      <c r="AS1" s="2">
        <v>45</v>
      </c>
      <c r="AT1" s="2">
        <v>46</v>
      </c>
      <c r="AU1" s="2">
        <v>47</v>
      </c>
      <c r="AV1" s="2">
        <v>48</v>
      </c>
      <c r="AW1" s="2">
        <v>49</v>
      </c>
      <c r="AX1" s="2">
        <v>50</v>
      </c>
      <c r="AY1" s="2">
        <v>51</v>
      </c>
      <c r="AZ1" s="2">
        <v>52</v>
      </c>
      <c r="BA1" s="2">
        <v>53</v>
      </c>
      <c r="BB1" s="2">
        <v>54</v>
      </c>
      <c r="BC1" s="2">
        <v>55</v>
      </c>
      <c r="BD1" s="2">
        <v>56</v>
      </c>
      <c r="BE1" s="2">
        <v>57</v>
      </c>
      <c r="BF1" s="2">
        <v>58</v>
      </c>
      <c r="BG1" s="2">
        <v>59</v>
      </c>
      <c r="BH1" s="2">
        <v>60</v>
      </c>
      <c r="BI1" s="2">
        <v>61</v>
      </c>
      <c r="BJ1" s="2">
        <v>62</v>
      </c>
      <c r="BK1" s="2">
        <v>63</v>
      </c>
      <c r="BL1" s="2">
        <v>64</v>
      </c>
      <c r="BM1" s="2">
        <v>65</v>
      </c>
      <c r="BN1" s="2">
        <v>66</v>
      </c>
      <c r="BO1" s="2">
        <v>67</v>
      </c>
      <c r="BP1" s="2">
        <v>68</v>
      </c>
      <c r="BQ1" s="2">
        <v>69</v>
      </c>
      <c r="BR1" s="2">
        <v>70</v>
      </c>
      <c r="BS1" s="2">
        <v>71</v>
      </c>
    </row>
    <row r="2" spans="1:71" s="25" customFormat="1" ht="135" x14ac:dyDescent="0.25">
      <c r="A2" s="6" t="s">
        <v>123</v>
      </c>
      <c r="B2" s="51" t="s">
        <v>0</v>
      </c>
      <c r="C2" s="52" t="s">
        <v>154</v>
      </c>
      <c r="D2" s="7" t="s">
        <v>132</v>
      </c>
      <c r="E2" s="8" t="s">
        <v>133</v>
      </c>
      <c r="F2" s="9" t="s">
        <v>153</v>
      </c>
      <c r="G2" s="31" t="s">
        <v>28</v>
      </c>
      <c r="H2" s="9" t="s">
        <v>134</v>
      </c>
      <c r="I2" s="31" t="s">
        <v>6</v>
      </c>
      <c r="J2" s="10" t="s">
        <v>135</v>
      </c>
      <c r="K2" s="11" t="s">
        <v>153</v>
      </c>
      <c r="L2" s="33" t="s">
        <v>7</v>
      </c>
      <c r="M2" s="12" t="s">
        <v>136</v>
      </c>
      <c r="N2" s="12" t="s">
        <v>153</v>
      </c>
      <c r="O2" s="33" t="s">
        <v>8</v>
      </c>
      <c r="P2" s="40" t="s">
        <v>137</v>
      </c>
      <c r="Q2" s="33" t="s">
        <v>9</v>
      </c>
      <c r="R2" s="13" t="s">
        <v>138</v>
      </c>
      <c r="S2" s="14" t="s">
        <v>153</v>
      </c>
      <c r="T2" s="34" t="s">
        <v>10</v>
      </c>
      <c r="U2" s="14" t="s">
        <v>139</v>
      </c>
      <c r="V2" s="43" t="s">
        <v>11</v>
      </c>
      <c r="W2" s="34" t="s">
        <v>12</v>
      </c>
      <c r="X2" s="14" t="s">
        <v>125</v>
      </c>
      <c r="Y2" s="34" t="s">
        <v>13</v>
      </c>
      <c r="Z2" s="15" t="s">
        <v>140</v>
      </c>
      <c r="AA2" s="16" t="s">
        <v>153</v>
      </c>
      <c r="AB2" s="35" t="s">
        <v>14</v>
      </c>
      <c r="AC2" s="16" t="s">
        <v>141</v>
      </c>
      <c r="AD2" s="45" t="s">
        <v>11</v>
      </c>
      <c r="AE2" s="35" t="s">
        <v>15</v>
      </c>
      <c r="AF2" s="16" t="s">
        <v>126</v>
      </c>
      <c r="AG2" s="35" t="s">
        <v>16</v>
      </c>
      <c r="AH2" s="17" t="s">
        <v>142</v>
      </c>
      <c r="AI2" s="18" t="s">
        <v>153</v>
      </c>
      <c r="AJ2" s="36" t="s">
        <v>17</v>
      </c>
      <c r="AK2" s="18" t="s">
        <v>127</v>
      </c>
      <c r="AL2" s="36" t="s">
        <v>18</v>
      </c>
      <c r="AM2" s="19" t="s">
        <v>155</v>
      </c>
      <c r="AN2" s="21" t="s">
        <v>153</v>
      </c>
      <c r="AO2" s="37" t="s">
        <v>19</v>
      </c>
      <c r="AP2" s="20" t="s">
        <v>170</v>
      </c>
      <c r="AQ2" s="38" t="s">
        <v>20</v>
      </c>
      <c r="AR2" s="38" t="s">
        <v>171</v>
      </c>
      <c r="AS2" s="38" t="s">
        <v>21</v>
      </c>
      <c r="AT2" s="38" t="s">
        <v>172</v>
      </c>
      <c r="AU2" s="38" t="s">
        <v>22</v>
      </c>
      <c r="AV2" s="38" t="s">
        <v>173</v>
      </c>
      <c r="AW2" s="38" t="s">
        <v>27</v>
      </c>
      <c r="AX2" s="38" t="s">
        <v>174</v>
      </c>
      <c r="AY2" s="38" t="s">
        <v>143</v>
      </c>
      <c r="AZ2" s="38" t="s">
        <v>175</v>
      </c>
      <c r="BA2" s="38" t="s">
        <v>144</v>
      </c>
      <c r="BB2" s="20" t="s">
        <v>176</v>
      </c>
      <c r="BC2" s="38" t="s">
        <v>145</v>
      </c>
      <c r="BD2" s="91" t="s">
        <v>177</v>
      </c>
      <c r="BE2" s="91" t="s">
        <v>146</v>
      </c>
      <c r="BF2" s="91" t="s">
        <v>178</v>
      </c>
      <c r="BG2" s="91" t="s">
        <v>147</v>
      </c>
      <c r="BH2" s="92" t="s">
        <v>179</v>
      </c>
      <c r="BI2" s="91" t="s">
        <v>148</v>
      </c>
      <c r="BJ2" s="92" t="s">
        <v>180</v>
      </c>
      <c r="BK2" s="91" t="s">
        <v>149</v>
      </c>
      <c r="BL2" s="92" t="s">
        <v>181</v>
      </c>
      <c r="BM2" s="91" t="s">
        <v>150</v>
      </c>
      <c r="BN2" s="92" t="s">
        <v>182</v>
      </c>
      <c r="BO2" s="91" t="s">
        <v>151</v>
      </c>
      <c r="BP2" s="11" t="s">
        <v>124</v>
      </c>
      <c r="BQ2" s="33" t="s">
        <v>152</v>
      </c>
      <c r="BR2" s="24" t="s">
        <v>23</v>
      </c>
      <c r="BS2" s="28" t="s">
        <v>31</v>
      </c>
    </row>
    <row r="3" spans="1:71" x14ac:dyDescent="0.25">
      <c r="A3" s="1" t="s">
        <v>43</v>
      </c>
      <c r="B3" s="69" t="s">
        <v>87</v>
      </c>
      <c r="C3" s="70">
        <v>32929178.851360001</v>
      </c>
      <c r="D3" s="71">
        <v>2870275</v>
      </c>
      <c r="E3" s="79">
        <v>3826</v>
      </c>
      <c r="F3" s="80">
        <v>1.3329733213716455E-3</v>
      </c>
      <c r="G3" s="39">
        <v>29</v>
      </c>
      <c r="H3" s="81">
        <v>4.3999999999999995</v>
      </c>
      <c r="I3" s="39">
        <v>27</v>
      </c>
      <c r="J3" s="79">
        <v>51500</v>
      </c>
      <c r="K3" s="80">
        <v>1.7942531638954456E-2</v>
      </c>
      <c r="L3" s="39">
        <v>29</v>
      </c>
      <c r="M3" s="71">
        <v>1649</v>
      </c>
      <c r="N3" s="80">
        <v>5.7450941111914368E-4</v>
      </c>
      <c r="O3" s="39">
        <v>29</v>
      </c>
      <c r="P3" s="81">
        <v>3.9666666666666668</v>
      </c>
      <c r="Q3" s="39">
        <v>25</v>
      </c>
      <c r="R3" s="78">
        <v>13104</v>
      </c>
      <c r="S3" s="80">
        <v>4.5654162057642564E-3</v>
      </c>
      <c r="T3" s="39">
        <v>25</v>
      </c>
      <c r="U3" s="27" t="s">
        <v>24</v>
      </c>
      <c r="V3" s="82">
        <v>24</v>
      </c>
      <c r="W3" s="39">
        <v>24.5</v>
      </c>
      <c r="X3" s="27">
        <v>19</v>
      </c>
      <c r="Y3" s="39">
        <v>26</v>
      </c>
      <c r="Z3" s="78">
        <v>25396</v>
      </c>
      <c r="AA3" s="80">
        <v>8.8479326893764528E-3</v>
      </c>
      <c r="AB3" s="39">
        <v>28</v>
      </c>
      <c r="AC3" s="27" t="s">
        <v>2</v>
      </c>
      <c r="AD3" s="83">
        <v>0.25</v>
      </c>
      <c r="AE3" s="39">
        <v>27.5</v>
      </c>
      <c r="AF3" s="27">
        <v>19</v>
      </c>
      <c r="AG3" s="39">
        <v>25</v>
      </c>
      <c r="AH3" s="78">
        <v>2525</v>
      </c>
      <c r="AI3" s="80">
        <v>8.797066483176699E-4</v>
      </c>
      <c r="AJ3" s="39">
        <v>26</v>
      </c>
      <c r="AK3" s="27">
        <v>11</v>
      </c>
      <c r="AL3" s="39">
        <v>24.5</v>
      </c>
      <c r="AM3" s="84">
        <v>0</v>
      </c>
      <c r="AN3" s="80">
        <v>0</v>
      </c>
      <c r="AO3" s="39">
        <v>13.5</v>
      </c>
      <c r="AP3" s="65">
        <v>0</v>
      </c>
      <c r="AQ3" s="39">
        <v>12.5</v>
      </c>
      <c r="AR3" s="65">
        <v>0</v>
      </c>
      <c r="AS3" s="39">
        <v>8.5</v>
      </c>
      <c r="AT3" s="65">
        <v>1</v>
      </c>
      <c r="AU3" s="39">
        <v>22</v>
      </c>
      <c r="AV3" s="65">
        <v>1</v>
      </c>
      <c r="AW3" s="39">
        <v>22</v>
      </c>
      <c r="AX3" s="65">
        <v>1</v>
      </c>
      <c r="AY3" s="39">
        <v>23.5</v>
      </c>
      <c r="AZ3" s="65">
        <v>1</v>
      </c>
      <c r="BA3" s="39">
        <v>22</v>
      </c>
      <c r="BB3" s="27" t="s">
        <v>3</v>
      </c>
      <c r="BC3" s="39">
        <v>21.5</v>
      </c>
      <c r="BD3" s="65">
        <v>0</v>
      </c>
      <c r="BE3" s="39">
        <v>14.5</v>
      </c>
      <c r="BF3" s="65">
        <v>0</v>
      </c>
      <c r="BG3" s="39">
        <v>14.5</v>
      </c>
      <c r="BH3" s="65">
        <v>1</v>
      </c>
      <c r="BI3" s="39">
        <v>28</v>
      </c>
      <c r="BJ3" s="65">
        <v>1</v>
      </c>
      <c r="BK3" s="39">
        <v>27.5</v>
      </c>
      <c r="BL3" s="65">
        <v>0</v>
      </c>
      <c r="BM3" s="39">
        <v>14.5</v>
      </c>
      <c r="BN3" s="65">
        <v>1</v>
      </c>
      <c r="BO3" s="39">
        <v>28.5</v>
      </c>
      <c r="BP3" s="85">
        <v>0.25576714217909702</v>
      </c>
      <c r="BQ3" s="39">
        <v>17</v>
      </c>
      <c r="BR3" s="41">
        <v>635.5</v>
      </c>
      <c r="BS3" s="94">
        <v>1</v>
      </c>
    </row>
    <row r="4" spans="1:71" x14ac:dyDescent="0.25">
      <c r="A4" s="1" t="s">
        <v>38</v>
      </c>
      <c r="B4" s="69" t="s">
        <v>84</v>
      </c>
      <c r="C4" s="70">
        <v>82209460.255449995</v>
      </c>
      <c r="D4" s="72">
        <v>24661477</v>
      </c>
      <c r="E4" s="79">
        <v>1500</v>
      </c>
      <c r="F4" s="80">
        <v>6.0823607604686451E-5</v>
      </c>
      <c r="G4" s="39">
        <v>24</v>
      </c>
      <c r="H4" s="81">
        <v>4.3</v>
      </c>
      <c r="I4" s="39">
        <v>24.5</v>
      </c>
      <c r="J4" s="79">
        <v>100000</v>
      </c>
      <c r="K4" s="80">
        <v>4.0549071736457635E-3</v>
      </c>
      <c r="L4" s="39">
        <v>21</v>
      </c>
      <c r="M4" s="71">
        <v>2770</v>
      </c>
      <c r="N4" s="80">
        <v>1.1232092870998765E-4</v>
      </c>
      <c r="O4" s="39">
        <v>23</v>
      </c>
      <c r="P4" s="81">
        <v>4.7</v>
      </c>
      <c r="Q4" s="39">
        <v>27.5</v>
      </c>
      <c r="R4" s="78">
        <v>4959</v>
      </c>
      <c r="S4" s="80">
        <v>2.0108284674109342E-4</v>
      </c>
      <c r="T4" s="39">
        <v>17</v>
      </c>
      <c r="U4" s="27" t="s">
        <v>4</v>
      </c>
      <c r="V4" s="82">
        <v>2</v>
      </c>
      <c r="W4" s="39">
        <v>27</v>
      </c>
      <c r="X4" s="27">
        <v>7</v>
      </c>
      <c r="Y4" s="39">
        <v>21</v>
      </c>
      <c r="Z4" s="78">
        <v>10506</v>
      </c>
      <c r="AA4" s="80">
        <v>4.2600854766322393E-4</v>
      </c>
      <c r="AB4" s="39">
        <v>14</v>
      </c>
      <c r="AC4" s="27" t="s">
        <v>25</v>
      </c>
      <c r="AD4" s="83">
        <v>4</v>
      </c>
      <c r="AE4" s="39">
        <v>22</v>
      </c>
      <c r="AF4" s="27">
        <v>14</v>
      </c>
      <c r="AG4" s="39">
        <v>22.5</v>
      </c>
      <c r="AH4" s="27">
        <v>3395</v>
      </c>
      <c r="AI4" s="80">
        <v>1.3766409854527365E-4</v>
      </c>
      <c r="AJ4" s="39">
        <v>18</v>
      </c>
      <c r="AK4" s="27">
        <v>13</v>
      </c>
      <c r="AL4" s="39">
        <v>26</v>
      </c>
      <c r="AM4" s="84">
        <v>137</v>
      </c>
      <c r="AN4" s="80">
        <v>5.555222827894696E-6</v>
      </c>
      <c r="AO4" s="39">
        <v>27</v>
      </c>
      <c r="AP4" s="65">
        <v>0</v>
      </c>
      <c r="AQ4" s="39">
        <v>12.5</v>
      </c>
      <c r="AR4" s="65">
        <v>1</v>
      </c>
      <c r="AS4" s="39">
        <v>23</v>
      </c>
      <c r="AT4" s="65">
        <v>1</v>
      </c>
      <c r="AU4" s="39">
        <v>22</v>
      </c>
      <c r="AV4" s="65">
        <v>1</v>
      </c>
      <c r="AW4" s="39">
        <v>22</v>
      </c>
      <c r="AX4" s="65">
        <v>1</v>
      </c>
      <c r="AY4" s="39">
        <v>23.5</v>
      </c>
      <c r="AZ4" s="65">
        <v>1</v>
      </c>
      <c r="BA4" s="39">
        <v>22</v>
      </c>
      <c r="BB4" s="27" t="s">
        <v>3</v>
      </c>
      <c r="BC4" s="39">
        <v>21.5</v>
      </c>
      <c r="BD4" s="65">
        <v>1</v>
      </c>
      <c r="BE4" s="39">
        <v>29</v>
      </c>
      <c r="BF4" s="65">
        <v>0</v>
      </c>
      <c r="BG4" s="39">
        <v>14.5</v>
      </c>
      <c r="BH4" s="65">
        <v>0</v>
      </c>
      <c r="BI4" s="39">
        <v>13.5</v>
      </c>
      <c r="BJ4" s="65">
        <v>0</v>
      </c>
      <c r="BK4" s="39">
        <v>13</v>
      </c>
      <c r="BL4" s="65">
        <v>1</v>
      </c>
      <c r="BM4" s="39">
        <v>29</v>
      </c>
      <c r="BN4" s="65">
        <v>1</v>
      </c>
      <c r="BO4" s="39">
        <v>28.5</v>
      </c>
      <c r="BP4" s="85">
        <v>0.22238944485623399</v>
      </c>
      <c r="BQ4" s="39">
        <v>15</v>
      </c>
      <c r="BR4" s="41">
        <v>603.5</v>
      </c>
      <c r="BS4" s="94">
        <v>2</v>
      </c>
    </row>
    <row r="5" spans="1:71" x14ac:dyDescent="0.25">
      <c r="A5" s="1" t="s">
        <v>37</v>
      </c>
      <c r="B5" s="69" t="s">
        <v>83</v>
      </c>
      <c r="C5" s="70">
        <v>103273456.82874</v>
      </c>
      <c r="D5" s="71">
        <v>12551941</v>
      </c>
      <c r="E5" s="79">
        <v>2300</v>
      </c>
      <c r="F5" s="80">
        <v>1.8323859234201307E-4</v>
      </c>
      <c r="G5" s="39">
        <v>26</v>
      </c>
      <c r="H5" s="81">
        <v>4.3</v>
      </c>
      <c r="I5" s="39">
        <v>24.5</v>
      </c>
      <c r="J5" s="79">
        <v>100000</v>
      </c>
      <c r="K5" s="80">
        <v>7.9668953192179592E-3</v>
      </c>
      <c r="L5" s="39">
        <v>27</v>
      </c>
      <c r="M5" s="71">
        <v>6823</v>
      </c>
      <c r="N5" s="80">
        <v>5.4358126763024144E-4</v>
      </c>
      <c r="O5" s="39">
        <v>28</v>
      </c>
      <c r="P5" s="81">
        <v>4</v>
      </c>
      <c r="Q5" s="39">
        <v>26</v>
      </c>
      <c r="R5" s="78">
        <v>65315</v>
      </c>
      <c r="S5" s="80">
        <v>5.2035776777472108E-3</v>
      </c>
      <c r="T5" s="39">
        <v>26</v>
      </c>
      <c r="U5" s="27" t="s">
        <v>1</v>
      </c>
      <c r="V5" s="82">
        <v>1</v>
      </c>
      <c r="W5" s="39">
        <v>28.5</v>
      </c>
      <c r="X5" s="27">
        <v>9</v>
      </c>
      <c r="Y5" s="39">
        <v>22</v>
      </c>
      <c r="Z5" s="78">
        <v>45406</v>
      </c>
      <c r="AA5" s="80">
        <v>3.6174484886441071E-3</v>
      </c>
      <c r="AB5" s="39">
        <v>24</v>
      </c>
      <c r="AC5" s="27" t="s">
        <v>26</v>
      </c>
      <c r="AD5" s="83">
        <v>1</v>
      </c>
      <c r="AE5" s="39">
        <v>26</v>
      </c>
      <c r="AF5" s="27">
        <v>9</v>
      </c>
      <c r="AG5" s="39">
        <v>21</v>
      </c>
      <c r="AH5" s="27">
        <v>16709</v>
      </c>
      <c r="AI5" s="80">
        <v>1.3311885388881289E-3</v>
      </c>
      <c r="AJ5" s="39">
        <v>27</v>
      </c>
      <c r="AK5" s="27">
        <v>6</v>
      </c>
      <c r="AL5" s="39">
        <v>23</v>
      </c>
      <c r="AM5" s="84">
        <v>0</v>
      </c>
      <c r="AN5" s="80">
        <v>0</v>
      </c>
      <c r="AO5" s="39">
        <v>13.5</v>
      </c>
      <c r="AP5" s="65">
        <v>1</v>
      </c>
      <c r="AQ5" s="39">
        <v>27</v>
      </c>
      <c r="AR5" s="65">
        <v>1</v>
      </c>
      <c r="AS5" s="39">
        <v>23</v>
      </c>
      <c r="AT5" s="65">
        <v>1</v>
      </c>
      <c r="AU5" s="39">
        <v>22</v>
      </c>
      <c r="AV5" s="65">
        <v>1</v>
      </c>
      <c r="AW5" s="39">
        <v>22</v>
      </c>
      <c r="AX5" s="65">
        <v>1</v>
      </c>
      <c r="AY5" s="39">
        <v>23.5</v>
      </c>
      <c r="AZ5" s="65">
        <v>1</v>
      </c>
      <c r="BA5" s="39">
        <v>22</v>
      </c>
      <c r="BB5" s="27" t="s">
        <v>3</v>
      </c>
      <c r="BC5" s="39">
        <v>21.5</v>
      </c>
      <c r="BD5" s="65">
        <v>0</v>
      </c>
      <c r="BE5" s="39">
        <v>14.5</v>
      </c>
      <c r="BF5" s="65">
        <v>0</v>
      </c>
      <c r="BG5" s="39">
        <v>14.5</v>
      </c>
      <c r="BH5" s="65">
        <v>0</v>
      </c>
      <c r="BI5" s="39">
        <v>13.5</v>
      </c>
      <c r="BJ5" s="65">
        <v>0</v>
      </c>
      <c r="BK5" s="39">
        <v>13</v>
      </c>
      <c r="BL5" s="65">
        <v>0</v>
      </c>
      <c r="BM5" s="39">
        <v>14.5</v>
      </c>
      <c r="BN5" s="65">
        <v>0</v>
      </c>
      <c r="BO5" s="39">
        <v>14</v>
      </c>
      <c r="BP5" s="85">
        <v>4.8647984339780251E-2</v>
      </c>
      <c r="BQ5" s="39">
        <v>9</v>
      </c>
      <c r="BR5" s="41">
        <v>596.5</v>
      </c>
      <c r="BS5" s="94">
        <v>3</v>
      </c>
    </row>
    <row r="6" spans="1:71" x14ac:dyDescent="0.25">
      <c r="A6" s="1" t="s">
        <v>34</v>
      </c>
      <c r="B6" s="69" t="s">
        <v>80</v>
      </c>
      <c r="C6" s="70">
        <v>108352589.05269</v>
      </c>
      <c r="D6" s="71">
        <v>48149370</v>
      </c>
      <c r="E6" s="79">
        <v>16500</v>
      </c>
      <c r="F6" s="80">
        <v>3.4268361143666056E-4</v>
      </c>
      <c r="G6" s="39">
        <v>28</v>
      </c>
      <c r="H6" s="81">
        <v>4.7</v>
      </c>
      <c r="I6" s="39">
        <v>29</v>
      </c>
      <c r="J6" s="79">
        <v>500000</v>
      </c>
      <c r="K6" s="80">
        <v>1.0384351861716986E-2</v>
      </c>
      <c r="L6" s="39">
        <v>28</v>
      </c>
      <c r="M6" s="71">
        <v>15459</v>
      </c>
      <c r="N6" s="80">
        <v>3.2106339086056577E-4</v>
      </c>
      <c r="O6" s="39">
        <v>27</v>
      </c>
      <c r="P6" s="81">
        <v>4.8</v>
      </c>
      <c r="Q6" s="39">
        <v>29</v>
      </c>
      <c r="R6" s="78">
        <v>75092</v>
      </c>
      <c r="S6" s="80">
        <v>1.5595635000001037E-3</v>
      </c>
      <c r="T6" s="39">
        <v>22</v>
      </c>
      <c r="U6" s="27" t="s">
        <v>1</v>
      </c>
      <c r="V6" s="82">
        <v>1</v>
      </c>
      <c r="W6" s="39">
        <v>28.5</v>
      </c>
      <c r="X6" s="27">
        <v>5</v>
      </c>
      <c r="Y6" s="39">
        <v>19</v>
      </c>
      <c r="Z6" s="78">
        <v>0</v>
      </c>
      <c r="AA6" s="80">
        <v>0</v>
      </c>
      <c r="AB6" s="39">
        <v>6.5</v>
      </c>
      <c r="AC6" s="27" t="s">
        <v>5</v>
      </c>
      <c r="AD6" s="83">
        <v>48</v>
      </c>
      <c r="AE6" s="39">
        <v>10</v>
      </c>
      <c r="AF6" s="27">
        <v>0</v>
      </c>
      <c r="AG6" s="39">
        <v>7.5</v>
      </c>
      <c r="AH6" s="27">
        <v>2047</v>
      </c>
      <c r="AI6" s="80">
        <v>4.2513536521869342E-5</v>
      </c>
      <c r="AJ6" s="39">
        <v>15</v>
      </c>
      <c r="AK6" s="27">
        <v>2</v>
      </c>
      <c r="AL6" s="39">
        <v>17.5</v>
      </c>
      <c r="AM6" s="84">
        <v>110413.5</v>
      </c>
      <c r="AN6" s="80">
        <v>2.293145268567377E-3</v>
      </c>
      <c r="AO6" s="39">
        <v>29</v>
      </c>
      <c r="AP6" s="65">
        <v>1</v>
      </c>
      <c r="AQ6" s="39">
        <v>27</v>
      </c>
      <c r="AR6" s="65">
        <v>1</v>
      </c>
      <c r="AS6" s="39">
        <v>23</v>
      </c>
      <c r="AT6" s="65">
        <v>1</v>
      </c>
      <c r="AU6" s="39">
        <v>22</v>
      </c>
      <c r="AV6" s="65">
        <v>1</v>
      </c>
      <c r="AW6" s="39">
        <v>22</v>
      </c>
      <c r="AX6" s="65">
        <v>1</v>
      </c>
      <c r="AY6" s="39">
        <v>23.5</v>
      </c>
      <c r="AZ6" s="65">
        <v>1</v>
      </c>
      <c r="BA6" s="39">
        <v>22</v>
      </c>
      <c r="BB6" s="27" t="s">
        <v>3</v>
      </c>
      <c r="BC6" s="39">
        <v>21.5</v>
      </c>
      <c r="BD6" s="65">
        <v>0</v>
      </c>
      <c r="BE6" s="39">
        <v>14.5</v>
      </c>
      <c r="BF6" s="65">
        <v>0</v>
      </c>
      <c r="BG6" s="39">
        <v>14.5</v>
      </c>
      <c r="BH6" s="65">
        <v>0</v>
      </c>
      <c r="BI6" s="39">
        <v>13.5</v>
      </c>
      <c r="BJ6" s="65">
        <v>0</v>
      </c>
      <c r="BK6" s="39">
        <v>13</v>
      </c>
      <c r="BL6" s="65">
        <v>0</v>
      </c>
      <c r="BM6" s="39">
        <v>14.5</v>
      </c>
      <c r="BN6" s="65">
        <v>0</v>
      </c>
      <c r="BO6" s="39">
        <v>14</v>
      </c>
      <c r="BP6" s="85">
        <v>0.26978407520557934</v>
      </c>
      <c r="BQ6" s="39">
        <v>18</v>
      </c>
      <c r="BR6" s="41">
        <v>559</v>
      </c>
      <c r="BS6" s="94">
        <v>4</v>
      </c>
    </row>
    <row r="7" spans="1:71" x14ac:dyDescent="0.25">
      <c r="A7" s="1" t="s">
        <v>44</v>
      </c>
      <c r="B7" s="69" t="s">
        <v>88</v>
      </c>
      <c r="C7" s="70">
        <v>34837907.577940002</v>
      </c>
      <c r="D7" s="74">
        <v>4226536</v>
      </c>
      <c r="E7" s="79">
        <v>444</v>
      </c>
      <c r="F7" s="80">
        <v>1.0505056623201601E-4</v>
      </c>
      <c r="G7" s="39">
        <v>25</v>
      </c>
      <c r="H7" s="81">
        <v>4</v>
      </c>
      <c r="I7" s="39">
        <v>22.5</v>
      </c>
      <c r="J7" s="79">
        <v>6000</v>
      </c>
      <c r="K7" s="80">
        <v>1.4196022463785947E-3</v>
      </c>
      <c r="L7" s="39">
        <v>19</v>
      </c>
      <c r="M7" s="71">
        <v>535</v>
      </c>
      <c r="N7" s="80">
        <v>1.2658120030209136E-4</v>
      </c>
      <c r="O7" s="39">
        <v>24</v>
      </c>
      <c r="P7" s="81">
        <v>3.3000000000000003</v>
      </c>
      <c r="Q7" s="39">
        <v>24</v>
      </c>
      <c r="R7" s="78">
        <v>1660</v>
      </c>
      <c r="S7" s="80">
        <v>3.9275662149807785E-4</v>
      </c>
      <c r="T7" s="39">
        <v>21</v>
      </c>
      <c r="U7" s="27" t="s">
        <v>24</v>
      </c>
      <c r="V7" s="82">
        <v>24</v>
      </c>
      <c r="W7" s="39">
        <v>24.5</v>
      </c>
      <c r="X7" s="27">
        <v>6</v>
      </c>
      <c r="Y7" s="39">
        <v>20</v>
      </c>
      <c r="Z7" s="78">
        <v>3820</v>
      </c>
      <c r="AA7" s="80">
        <v>9.0381343019437193E-4</v>
      </c>
      <c r="AB7" s="39">
        <v>21</v>
      </c>
      <c r="AC7" s="27" t="s">
        <v>30</v>
      </c>
      <c r="AD7" s="83">
        <v>3</v>
      </c>
      <c r="AE7" s="39">
        <v>24</v>
      </c>
      <c r="AF7" s="27">
        <v>6</v>
      </c>
      <c r="AG7" s="39">
        <v>19</v>
      </c>
      <c r="AH7" s="27">
        <v>564</v>
      </c>
      <c r="AI7" s="80">
        <v>1.3344261115958789E-4</v>
      </c>
      <c r="AJ7" s="39">
        <v>17</v>
      </c>
      <c r="AK7" s="27">
        <v>5</v>
      </c>
      <c r="AL7" s="39">
        <v>21</v>
      </c>
      <c r="AM7" s="84">
        <v>0</v>
      </c>
      <c r="AN7" s="80">
        <v>0</v>
      </c>
      <c r="AO7" s="39">
        <v>13.5</v>
      </c>
      <c r="AP7" s="65">
        <v>0</v>
      </c>
      <c r="AQ7" s="39">
        <v>12.5</v>
      </c>
      <c r="AR7" s="65">
        <v>1</v>
      </c>
      <c r="AS7" s="39">
        <v>23</v>
      </c>
      <c r="AT7" s="65">
        <v>1</v>
      </c>
      <c r="AU7" s="39">
        <v>22</v>
      </c>
      <c r="AV7" s="65">
        <v>1</v>
      </c>
      <c r="AW7" s="39">
        <v>22</v>
      </c>
      <c r="AX7" s="65">
        <v>1</v>
      </c>
      <c r="AY7" s="39">
        <v>23.5</v>
      </c>
      <c r="AZ7" s="65">
        <v>1</v>
      </c>
      <c r="BA7" s="39">
        <v>22</v>
      </c>
      <c r="BB7" s="27" t="s">
        <v>3</v>
      </c>
      <c r="BC7" s="39">
        <v>21.5</v>
      </c>
      <c r="BD7" s="65">
        <v>0</v>
      </c>
      <c r="BE7" s="39">
        <v>14.5</v>
      </c>
      <c r="BF7" s="65">
        <v>0</v>
      </c>
      <c r="BG7" s="39">
        <v>14.5</v>
      </c>
      <c r="BH7" s="65">
        <v>0</v>
      </c>
      <c r="BI7" s="39">
        <v>13.5</v>
      </c>
      <c r="BJ7" s="65">
        <v>0</v>
      </c>
      <c r="BK7" s="39">
        <v>13</v>
      </c>
      <c r="BL7" s="65">
        <v>0</v>
      </c>
      <c r="BM7" s="39">
        <v>14.5</v>
      </c>
      <c r="BN7" s="65">
        <v>0</v>
      </c>
      <c r="BO7" s="39">
        <v>14</v>
      </c>
      <c r="BP7" s="85">
        <v>0.76545060998004533</v>
      </c>
      <c r="BQ7" s="39">
        <v>25</v>
      </c>
      <c r="BR7" s="41">
        <v>551</v>
      </c>
      <c r="BS7" s="94">
        <v>5</v>
      </c>
    </row>
    <row r="8" spans="1:71" x14ac:dyDescent="0.25">
      <c r="A8" s="1" t="s">
        <v>74</v>
      </c>
      <c r="B8" s="69" t="s">
        <v>115</v>
      </c>
      <c r="C8" s="70">
        <v>4670028.8165800003</v>
      </c>
      <c r="D8" s="71">
        <v>2061182</v>
      </c>
      <c r="E8" s="79">
        <v>27</v>
      </c>
      <c r="F8" s="80">
        <v>1.3099279927730787E-5</v>
      </c>
      <c r="G8" s="39">
        <v>20</v>
      </c>
      <c r="H8" s="86">
        <v>3.4</v>
      </c>
      <c r="I8" s="39">
        <v>21</v>
      </c>
      <c r="J8" s="79">
        <v>5000</v>
      </c>
      <c r="K8" s="80">
        <v>2.4257925792094052E-3</v>
      </c>
      <c r="L8" s="39">
        <v>20</v>
      </c>
      <c r="M8" s="71">
        <v>52</v>
      </c>
      <c r="N8" s="80">
        <v>2.5228242823777812E-5</v>
      </c>
      <c r="O8" s="39">
        <v>19</v>
      </c>
      <c r="P8" s="86">
        <v>2.4</v>
      </c>
      <c r="Q8" s="39">
        <v>21</v>
      </c>
      <c r="R8" s="78">
        <v>3571</v>
      </c>
      <c r="S8" s="80">
        <v>1.7325010600713572E-3</v>
      </c>
      <c r="T8" s="39">
        <v>23</v>
      </c>
      <c r="U8" s="27" t="s">
        <v>5</v>
      </c>
      <c r="V8" s="82">
        <v>48</v>
      </c>
      <c r="W8" s="39">
        <v>11.5</v>
      </c>
      <c r="X8" s="27">
        <v>19</v>
      </c>
      <c r="Y8" s="39">
        <v>26</v>
      </c>
      <c r="Z8" s="78">
        <v>10121</v>
      </c>
      <c r="AA8" s="80">
        <v>4.9102893388356774E-3</v>
      </c>
      <c r="AB8" s="39">
        <v>27</v>
      </c>
      <c r="AC8" s="27" t="s">
        <v>131</v>
      </c>
      <c r="AD8" s="83">
        <v>2</v>
      </c>
      <c r="AE8" s="39">
        <v>25</v>
      </c>
      <c r="AF8" s="27">
        <v>19</v>
      </c>
      <c r="AG8" s="39">
        <v>25</v>
      </c>
      <c r="AH8" s="27">
        <v>4972</v>
      </c>
      <c r="AI8" s="80">
        <v>2.4122081407658325E-3</v>
      </c>
      <c r="AJ8" s="39">
        <v>28</v>
      </c>
      <c r="AK8" s="27">
        <v>18</v>
      </c>
      <c r="AL8" s="39">
        <v>27.5</v>
      </c>
      <c r="AM8" s="84">
        <v>0</v>
      </c>
      <c r="AN8" s="80">
        <v>0</v>
      </c>
      <c r="AO8" s="39">
        <v>13.5</v>
      </c>
      <c r="AP8" s="65">
        <v>0</v>
      </c>
      <c r="AQ8" s="39">
        <v>12.5</v>
      </c>
      <c r="AR8" s="65">
        <v>1</v>
      </c>
      <c r="AS8" s="39">
        <v>23</v>
      </c>
      <c r="AT8" s="65">
        <v>1</v>
      </c>
      <c r="AU8" s="39">
        <v>22</v>
      </c>
      <c r="AV8" s="65">
        <v>1</v>
      </c>
      <c r="AW8" s="39">
        <v>22</v>
      </c>
      <c r="AX8" s="65">
        <v>1</v>
      </c>
      <c r="AY8" s="39">
        <v>23.5</v>
      </c>
      <c r="AZ8" s="65">
        <v>1</v>
      </c>
      <c r="BA8" s="39">
        <v>22</v>
      </c>
      <c r="BB8" s="27" t="s">
        <v>128</v>
      </c>
      <c r="BC8" s="39">
        <v>0</v>
      </c>
      <c r="BD8" s="65">
        <v>0</v>
      </c>
      <c r="BE8" s="39">
        <v>14.5</v>
      </c>
      <c r="BF8" s="65">
        <v>0</v>
      </c>
      <c r="BG8" s="39">
        <v>14.5</v>
      </c>
      <c r="BH8" s="65">
        <v>0</v>
      </c>
      <c r="BI8" s="39">
        <v>13.5</v>
      </c>
      <c r="BJ8" s="65">
        <v>0</v>
      </c>
      <c r="BK8" s="39">
        <v>13</v>
      </c>
      <c r="BL8" s="65">
        <v>0</v>
      </c>
      <c r="BM8" s="39">
        <v>14.5</v>
      </c>
      <c r="BN8" s="65">
        <v>0</v>
      </c>
      <c r="BO8" s="39">
        <v>14</v>
      </c>
      <c r="BP8" s="85">
        <v>4.0589537021719226E-2</v>
      </c>
      <c r="BQ8" s="39">
        <v>8</v>
      </c>
      <c r="BR8" s="41">
        <v>524.5</v>
      </c>
      <c r="BS8" s="94">
        <v>6</v>
      </c>
    </row>
    <row r="9" spans="1:71" x14ac:dyDescent="0.25">
      <c r="A9" s="1" t="s">
        <v>39</v>
      </c>
      <c r="B9" s="69" t="s">
        <v>77</v>
      </c>
      <c r="C9" s="70">
        <v>77983497.475940004</v>
      </c>
      <c r="D9" s="72">
        <v>17527236</v>
      </c>
      <c r="E9" s="79">
        <v>594</v>
      </c>
      <c r="F9" s="80">
        <v>3.3890112508327039E-5</v>
      </c>
      <c r="G9" s="39">
        <v>23</v>
      </c>
      <c r="H9" s="81">
        <v>3.05</v>
      </c>
      <c r="I9" s="39">
        <v>19</v>
      </c>
      <c r="J9" s="79">
        <v>105000</v>
      </c>
      <c r="K9" s="80">
        <v>5.9906764534921539E-3</v>
      </c>
      <c r="L9" s="39">
        <v>25</v>
      </c>
      <c r="M9" s="71">
        <v>2324</v>
      </c>
      <c r="N9" s="80">
        <v>1.3259363883729301E-4</v>
      </c>
      <c r="O9" s="39">
        <v>25</v>
      </c>
      <c r="P9" s="81">
        <v>3</v>
      </c>
      <c r="Q9" s="39">
        <v>22</v>
      </c>
      <c r="R9" s="78">
        <v>2628</v>
      </c>
      <c r="S9" s="80">
        <v>1.4993807352168932E-4</v>
      </c>
      <c r="T9" s="39">
        <v>15</v>
      </c>
      <c r="U9" s="27" t="s">
        <v>5</v>
      </c>
      <c r="V9" s="82">
        <v>48</v>
      </c>
      <c r="W9" s="39">
        <v>11.5</v>
      </c>
      <c r="X9" s="27">
        <v>4</v>
      </c>
      <c r="Y9" s="39">
        <v>18</v>
      </c>
      <c r="Z9" s="78">
        <v>16541</v>
      </c>
      <c r="AA9" s="80">
        <v>9.4373123064013065E-4</v>
      </c>
      <c r="AB9" s="39">
        <v>22</v>
      </c>
      <c r="AC9" s="27" t="s">
        <v>5</v>
      </c>
      <c r="AD9" s="83">
        <v>48</v>
      </c>
      <c r="AE9" s="39">
        <v>10</v>
      </c>
      <c r="AF9" s="27">
        <v>6</v>
      </c>
      <c r="AG9" s="39">
        <v>19</v>
      </c>
      <c r="AH9" s="27">
        <v>3833</v>
      </c>
      <c r="AI9" s="80">
        <v>2.1868821758319452E-4</v>
      </c>
      <c r="AJ9" s="39">
        <v>20</v>
      </c>
      <c r="AK9" s="27">
        <v>5</v>
      </c>
      <c r="AL9" s="39">
        <v>21</v>
      </c>
      <c r="AM9" s="84">
        <v>0</v>
      </c>
      <c r="AN9" s="80">
        <v>0</v>
      </c>
      <c r="AO9" s="39">
        <v>13.5</v>
      </c>
      <c r="AP9" s="65">
        <v>0</v>
      </c>
      <c r="AQ9" s="39">
        <v>12.5</v>
      </c>
      <c r="AR9" s="65">
        <v>0</v>
      </c>
      <c r="AS9" s="39">
        <v>8.5</v>
      </c>
      <c r="AT9" s="65">
        <v>1</v>
      </c>
      <c r="AU9" s="39">
        <v>22</v>
      </c>
      <c r="AV9" s="65">
        <v>1</v>
      </c>
      <c r="AW9" s="39">
        <v>22</v>
      </c>
      <c r="AX9" s="65">
        <v>1</v>
      </c>
      <c r="AY9" s="39">
        <v>23.5</v>
      </c>
      <c r="AZ9" s="65">
        <v>1</v>
      </c>
      <c r="BA9" s="39">
        <v>22</v>
      </c>
      <c r="BB9" s="27" t="s">
        <v>3</v>
      </c>
      <c r="BC9" s="39">
        <v>21.5</v>
      </c>
      <c r="BD9" s="65">
        <v>0</v>
      </c>
      <c r="BE9" s="39">
        <v>14.5</v>
      </c>
      <c r="BF9" s="65">
        <v>0</v>
      </c>
      <c r="BG9" s="39">
        <v>14.5</v>
      </c>
      <c r="BH9" s="65">
        <v>1</v>
      </c>
      <c r="BI9" s="39">
        <v>28</v>
      </c>
      <c r="BJ9" s="65">
        <v>1</v>
      </c>
      <c r="BK9" s="39">
        <v>27.5</v>
      </c>
      <c r="BL9" s="65">
        <v>0</v>
      </c>
      <c r="BM9" s="39">
        <v>14.5</v>
      </c>
      <c r="BN9" s="65">
        <v>0</v>
      </c>
      <c r="BO9" s="39">
        <v>14</v>
      </c>
      <c r="BP9" s="85">
        <v>6.9616734409154071E-2</v>
      </c>
      <c r="BQ9" s="39">
        <v>10</v>
      </c>
      <c r="BR9" s="41">
        <v>519</v>
      </c>
      <c r="BS9" s="94">
        <v>7</v>
      </c>
    </row>
    <row r="10" spans="1:71" x14ac:dyDescent="0.25">
      <c r="A10" s="1" t="s">
        <v>55</v>
      </c>
      <c r="B10" s="69" t="s">
        <v>97</v>
      </c>
      <c r="C10" s="70">
        <v>13514758.85919</v>
      </c>
      <c r="D10" s="71">
        <v>2352273</v>
      </c>
      <c r="E10" s="79">
        <v>19</v>
      </c>
      <c r="F10" s="80">
        <v>8.0772937494925114E-6</v>
      </c>
      <c r="G10" s="39">
        <v>19</v>
      </c>
      <c r="H10" s="81">
        <v>4.333333333333333</v>
      </c>
      <c r="I10" s="39">
        <v>26</v>
      </c>
      <c r="J10" s="79">
        <v>2500</v>
      </c>
      <c r="K10" s="80">
        <v>1.0628018091437515E-3</v>
      </c>
      <c r="L10" s="39">
        <v>18</v>
      </c>
      <c r="M10" s="71">
        <v>32</v>
      </c>
      <c r="N10" s="80">
        <v>1.3603863157040021E-5</v>
      </c>
      <c r="O10" s="39">
        <v>18</v>
      </c>
      <c r="P10" s="81">
        <v>1.7666666666666666</v>
      </c>
      <c r="Q10" s="39">
        <v>18</v>
      </c>
      <c r="R10" s="78">
        <v>738</v>
      </c>
      <c r="S10" s="80">
        <v>3.137390940592355E-4</v>
      </c>
      <c r="T10" s="39">
        <v>19</v>
      </c>
      <c r="U10" s="27" t="s">
        <v>5</v>
      </c>
      <c r="V10" s="82">
        <v>48</v>
      </c>
      <c r="W10" s="39">
        <v>11.5</v>
      </c>
      <c r="X10" s="27">
        <v>11</v>
      </c>
      <c r="Y10" s="39">
        <v>23</v>
      </c>
      <c r="Z10" s="78">
        <v>8515</v>
      </c>
      <c r="AA10" s="80">
        <v>3.619902961943618E-3</v>
      </c>
      <c r="AB10" s="39">
        <v>25</v>
      </c>
      <c r="AC10" s="27" t="s">
        <v>25</v>
      </c>
      <c r="AD10" s="83">
        <v>4</v>
      </c>
      <c r="AE10" s="39">
        <v>22</v>
      </c>
      <c r="AF10" s="27">
        <v>14</v>
      </c>
      <c r="AG10" s="39">
        <v>22.5</v>
      </c>
      <c r="AH10" s="78">
        <v>1281</v>
      </c>
      <c r="AI10" s="80">
        <v>5.4457964700525829E-4</v>
      </c>
      <c r="AJ10" s="39">
        <v>25</v>
      </c>
      <c r="AK10" s="27">
        <v>11</v>
      </c>
      <c r="AL10" s="39">
        <v>24.5</v>
      </c>
      <c r="AM10" s="84">
        <v>17</v>
      </c>
      <c r="AN10" s="80">
        <v>7.2270523021775108E-6</v>
      </c>
      <c r="AO10" s="39">
        <v>28</v>
      </c>
      <c r="AP10" s="65">
        <v>0</v>
      </c>
      <c r="AQ10" s="39">
        <v>12.5</v>
      </c>
      <c r="AR10" s="65">
        <v>1</v>
      </c>
      <c r="AS10" s="39">
        <v>23</v>
      </c>
      <c r="AT10" s="65">
        <v>1</v>
      </c>
      <c r="AU10" s="39">
        <v>22</v>
      </c>
      <c r="AV10" s="65">
        <v>1</v>
      </c>
      <c r="AW10" s="39">
        <v>22</v>
      </c>
      <c r="AX10" s="65">
        <v>0</v>
      </c>
      <c r="AY10" s="39">
        <v>9</v>
      </c>
      <c r="AZ10" s="65">
        <v>1</v>
      </c>
      <c r="BA10" s="39">
        <v>22</v>
      </c>
      <c r="BB10" s="27" t="s">
        <v>128</v>
      </c>
      <c r="BC10" s="39">
        <v>0</v>
      </c>
      <c r="BD10" s="65">
        <v>0</v>
      </c>
      <c r="BE10" s="39">
        <v>14.5</v>
      </c>
      <c r="BF10" s="65">
        <v>0</v>
      </c>
      <c r="BG10" s="39">
        <v>14.5</v>
      </c>
      <c r="BH10" s="65">
        <v>0</v>
      </c>
      <c r="BI10" s="39">
        <v>13.5</v>
      </c>
      <c r="BJ10" s="65">
        <v>0</v>
      </c>
      <c r="BK10" s="39">
        <v>13</v>
      </c>
      <c r="BL10" s="65">
        <v>0</v>
      </c>
      <c r="BM10" s="39">
        <v>14.5</v>
      </c>
      <c r="BN10" s="65">
        <v>0</v>
      </c>
      <c r="BO10" s="39">
        <v>14</v>
      </c>
      <c r="BP10" s="85">
        <v>0.23714249465601528</v>
      </c>
      <c r="BQ10" s="39">
        <v>16</v>
      </c>
      <c r="BR10" s="41">
        <v>510</v>
      </c>
      <c r="BS10" s="94">
        <v>8</v>
      </c>
    </row>
    <row r="11" spans="1:71" x14ac:dyDescent="0.25">
      <c r="A11" s="1" t="s">
        <v>33</v>
      </c>
      <c r="B11" s="69" t="s">
        <v>79</v>
      </c>
      <c r="C11" s="70">
        <v>194334489.58679</v>
      </c>
      <c r="D11" s="74">
        <v>8518433</v>
      </c>
      <c r="E11" s="79">
        <v>195</v>
      </c>
      <c r="F11" s="80">
        <v>2.289153415892336E-5</v>
      </c>
      <c r="G11" s="39">
        <v>22</v>
      </c>
      <c r="H11" s="81">
        <v>3.3</v>
      </c>
      <c r="I11" s="39">
        <v>20</v>
      </c>
      <c r="J11" s="79">
        <v>51000</v>
      </c>
      <c r="K11" s="80">
        <v>5.9870166261799555E-3</v>
      </c>
      <c r="L11" s="39">
        <v>24</v>
      </c>
      <c r="M11" s="71">
        <v>514</v>
      </c>
      <c r="N11" s="80">
        <v>6.0339736193264654E-5</v>
      </c>
      <c r="O11" s="39">
        <v>22</v>
      </c>
      <c r="P11" s="81">
        <v>1.9500000000000002</v>
      </c>
      <c r="Q11" s="39">
        <v>19</v>
      </c>
      <c r="R11" s="78">
        <v>1623</v>
      </c>
      <c r="S11" s="80">
        <v>1.9052799969196212E-4</v>
      </c>
      <c r="T11" s="39">
        <v>16</v>
      </c>
      <c r="U11" s="27" t="s">
        <v>24</v>
      </c>
      <c r="V11" s="82">
        <v>24</v>
      </c>
      <c r="W11" s="39">
        <v>24.5</v>
      </c>
      <c r="X11" s="27">
        <v>1</v>
      </c>
      <c r="Y11" s="39">
        <v>15</v>
      </c>
      <c r="Z11" s="78">
        <v>6817</v>
      </c>
      <c r="AA11" s="80">
        <v>8.0026455569938741E-4</v>
      </c>
      <c r="AB11" s="39">
        <v>20</v>
      </c>
      <c r="AC11" s="27" t="s">
        <v>5</v>
      </c>
      <c r="AD11" s="83">
        <v>48</v>
      </c>
      <c r="AE11" s="39">
        <v>10</v>
      </c>
      <c r="AF11" s="27">
        <v>1</v>
      </c>
      <c r="AG11" s="39">
        <v>15</v>
      </c>
      <c r="AH11" s="27"/>
      <c r="AI11" s="80">
        <v>0</v>
      </c>
      <c r="AJ11" s="39">
        <v>7.5</v>
      </c>
      <c r="AK11" s="27">
        <v>0</v>
      </c>
      <c r="AL11" s="39">
        <v>8</v>
      </c>
      <c r="AM11" s="84">
        <v>0</v>
      </c>
      <c r="AN11" s="80">
        <v>0</v>
      </c>
      <c r="AO11" s="39">
        <v>13.5</v>
      </c>
      <c r="AP11" s="65">
        <v>0</v>
      </c>
      <c r="AQ11" s="39">
        <v>12.5</v>
      </c>
      <c r="AR11" s="65">
        <v>1</v>
      </c>
      <c r="AS11" s="39">
        <v>23</v>
      </c>
      <c r="AT11" s="65">
        <v>0</v>
      </c>
      <c r="AU11" s="39">
        <v>7.5</v>
      </c>
      <c r="AV11" s="65">
        <v>1</v>
      </c>
      <c r="AW11" s="39">
        <v>22</v>
      </c>
      <c r="AX11" s="65">
        <v>0</v>
      </c>
      <c r="AY11" s="39">
        <v>9</v>
      </c>
      <c r="AZ11" s="65">
        <v>1</v>
      </c>
      <c r="BA11" s="39">
        <v>22</v>
      </c>
      <c r="BB11" s="27" t="s">
        <v>3</v>
      </c>
      <c r="BC11" s="39">
        <v>21.5</v>
      </c>
      <c r="BD11" s="65">
        <v>0</v>
      </c>
      <c r="BE11" s="39">
        <v>14.5</v>
      </c>
      <c r="BF11" s="65">
        <v>1</v>
      </c>
      <c r="BG11" s="39">
        <v>29</v>
      </c>
      <c r="BH11" s="65">
        <v>1</v>
      </c>
      <c r="BI11" s="39">
        <v>28</v>
      </c>
      <c r="BJ11" s="65">
        <v>1</v>
      </c>
      <c r="BK11" s="39">
        <v>27.5</v>
      </c>
      <c r="BL11" s="65">
        <v>0</v>
      </c>
      <c r="BM11" s="39">
        <v>14.5</v>
      </c>
      <c r="BN11" s="65">
        <v>0</v>
      </c>
      <c r="BO11" s="39">
        <v>14</v>
      </c>
      <c r="BP11" s="85">
        <v>7.7893750979198206E-2</v>
      </c>
      <c r="BQ11" s="39">
        <v>11</v>
      </c>
      <c r="BR11" s="41">
        <v>492.5</v>
      </c>
      <c r="BS11" s="94">
        <v>9</v>
      </c>
    </row>
    <row r="12" spans="1:71" x14ac:dyDescent="0.25">
      <c r="A12" s="26" t="s">
        <v>156</v>
      </c>
      <c r="B12" s="69" t="s">
        <v>157</v>
      </c>
      <c r="C12" s="70">
        <v>5005327.1165500004</v>
      </c>
      <c r="D12" s="71">
        <v>900850</v>
      </c>
      <c r="E12" s="79"/>
      <c r="F12" s="80">
        <v>0</v>
      </c>
      <c r="G12" s="39">
        <v>7.5</v>
      </c>
      <c r="H12" s="81">
        <v>0</v>
      </c>
      <c r="I12" s="39">
        <v>7.5</v>
      </c>
      <c r="J12" s="79"/>
      <c r="K12" s="80">
        <v>0</v>
      </c>
      <c r="L12" s="39">
        <v>6.5</v>
      </c>
      <c r="M12" s="71"/>
      <c r="N12" s="80">
        <v>0</v>
      </c>
      <c r="O12" s="39">
        <v>7.5</v>
      </c>
      <c r="P12" s="81">
        <v>0</v>
      </c>
      <c r="Q12" s="39">
        <v>7.5</v>
      </c>
      <c r="R12" s="78">
        <v>11133</v>
      </c>
      <c r="S12" s="80">
        <v>1.2358328245545874E-2</v>
      </c>
      <c r="T12" s="39">
        <v>27</v>
      </c>
      <c r="U12" s="27" t="s">
        <v>5</v>
      </c>
      <c r="V12" s="82">
        <v>48</v>
      </c>
      <c r="W12" s="39">
        <v>11.5</v>
      </c>
      <c r="X12" s="27">
        <v>43</v>
      </c>
      <c r="Y12" s="39">
        <v>29</v>
      </c>
      <c r="Z12" s="78">
        <v>47550</v>
      </c>
      <c r="AA12" s="80">
        <v>5.2783482266748075E-2</v>
      </c>
      <c r="AB12" s="39">
        <v>29</v>
      </c>
      <c r="AC12" s="27" t="s">
        <v>29</v>
      </c>
      <c r="AD12" s="83">
        <v>8.3333333333333329E-2</v>
      </c>
      <c r="AE12" s="39">
        <v>29</v>
      </c>
      <c r="AF12" s="27">
        <v>43</v>
      </c>
      <c r="AG12" s="39">
        <v>28</v>
      </c>
      <c r="AH12" s="78">
        <v>295</v>
      </c>
      <c r="AI12" s="80">
        <v>3.274685019703613E-4</v>
      </c>
      <c r="AJ12" s="39">
        <v>21</v>
      </c>
      <c r="AK12" s="27">
        <v>18</v>
      </c>
      <c r="AL12" s="39">
        <v>27.5</v>
      </c>
      <c r="AM12" s="84">
        <v>0</v>
      </c>
      <c r="AN12" s="80">
        <v>0</v>
      </c>
      <c r="AO12" s="39">
        <v>13.5</v>
      </c>
      <c r="AP12" s="65">
        <v>0</v>
      </c>
      <c r="AQ12" s="39">
        <v>12.5</v>
      </c>
      <c r="AR12" s="65">
        <v>0</v>
      </c>
      <c r="AS12" s="39">
        <v>8.5</v>
      </c>
      <c r="AT12" s="65">
        <v>1</v>
      </c>
      <c r="AU12" s="39">
        <v>22</v>
      </c>
      <c r="AV12" s="65">
        <v>1</v>
      </c>
      <c r="AW12" s="39">
        <v>22</v>
      </c>
      <c r="AX12" s="65">
        <v>1</v>
      </c>
      <c r="AY12" s="39">
        <v>23.5</v>
      </c>
      <c r="AZ12" s="65">
        <v>0</v>
      </c>
      <c r="BA12" s="39">
        <v>7.5</v>
      </c>
      <c r="BB12" s="27" t="s">
        <v>3</v>
      </c>
      <c r="BC12" s="39">
        <v>21.5</v>
      </c>
      <c r="BD12" s="65">
        <v>0</v>
      </c>
      <c r="BE12" s="39">
        <v>14.5</v>
      </c>
      <c r="BF12" s="65">
        <v>0</v>
      </c>
      <c r="BG12" s="39">
        <v>14.5</v>
      </c>
      <c r="BH12" s="65">
        <v>0</v>
      </c>
      <c r="BI12" s="39">
        <v>13.5</v>
      </c>
      <c r="BJ12" s="65">
        <v>0</v>
      </c>
      <c r="BK12" s="39">
        <v>13</v>
      </c>
      <c r="BL12" s="65">
        <v>0</v>
      </c>
      <c r="BM12" s="39">
        <v>14.5</v>
      </c>
      <c r="BN12" s="65">
        <v>0</v>
      </c>
      <c r="BO12" s="39">
        <v>14</v>
      </c>
      <c r="BP12" s="85">
        <v>0.77580879856050122</v>
      </c>
      <c r="BQ12" s="39">
        <v>27</v>
      </c>
      <c r="BR12" s="41">
        <v>480.5</v>
      </c>
      <c r="BS12" s="94">
        <v>10</v>
      </c>
    </row>
    <row r="13" spans="1:71" x14ac:dyDescent="0.25">
      <c r="A13" s="1" t="s">
        <v>36</v>
      </c>
      <c r="B13" s="69" t="s">
        <v>82</v>
      </c>
      <c r="C13" s="70">
        <v>97967362.647990003</v>
      </c>
      <c r="D13" s="73">
        <v>12581185</v>
      </c>
      <c r="E13" s="79">
        <v>4300</v>
      </c>
      <c r="F13" s="80">
        <v>3.417802059185999E-4</v>
      </c>
      <c r="G13" s="39">
        <v>27</v>
      </c>
      <c r="H13" s="81">
        <v>4.5999999999999996</v>
      </c>
      <c r="I13" s="39">
        <v>28</v>
      </c>
      <c r="J13" s="79">
        <v>100000</v>
      </c>
      <c r="K13" s="80">
        <v>7.9483768818279042E-3</v>
      </c>
      <c r="L13" s="39">
        <v>26</v>
      </c>
      <c r="M13" s="71">
        <v>2737</v>
      </c>
      <c r="N13" s="80">
        <v>2.1754707525562973E-4</v>
      </c>
      <c r="O13" s="39">
        <v>26</v>
      </c>
      <c r="P13" s="81">
        <v>4.7</v>
      </c>
      <c r="Q13" s="39">
        <v>27.5</v>
      </c>
      <c r="R13" s="78">
        <v>4213</v>
      </c>
      <c r="S13" s="80">
        <v>3.3486511803140962E-4</v>
      </c>
      <c r="T13" s="39">
        <v>20</v>
      </c>
      <c r="U13" s="27" t="s">
        <v>24</v>
      </c>
      <c r="V13" s="82">
        <v>24</v>
      </c>
      <c r="W13" s="39">
        <v>24.5</v>
      </c>
      <c r="X13" s="27">
        <v>19</v>
      </c>
      <c r="Y13" s="39">
        <v>26</v>
      </c>
      <c r="Z13" s="78">
        <v>6021</v>
      </c>
      <c r="AA13" s="80">
        <v>4.785717720548581E-4</v>
      </c>
      <c r="AB13" s="39">
        <v>16</v>
      </c>
      <c r="AC13" s="27" t="s">
        <v>5</v>
      </c>
      <c r="AD13" s="83">
        <v>48</v>
      </c>
      <c r="AE13" s="39">
        <v>10</v>
      </c>
      <c r="AF13" s="27">
        <v>19</v>
      </c>
      <c r="AG13" s="39">
        <v>25</v>
      </c>
      <c r="AH13" s="27"/>
      <c r="AI13" s="80">
        <v>0</v>
      </c>
      <c r="AJ13" s="39">
        <v>7.5</v>
      </c>
      <c r="AK13" s="27">
        <v>0</v>
      </c>
      <c r="AL13" s="39">
        <v>8</v>
      </c>
      <c r="AM13" s="84" t="s">
        <v>158</v>
      </c>
      <c r="AN13" s="80">
        <v>0</v>
      </c>
      <c r="AO13" s="39">
        <v>13.5</v>
      </c>
      <c r="AP13" s="65">
        <v>0</v>
      </c>
      <c r="AQ13" s="39">
        <v>12.5</v>
      </c>
      <c r="AR13" s="65">
        <v>0</v>
      </c>
      <c r="AS13" s="39">
        <v>8.5</v>
      </c>
      <c r="AT13" s="65">
        <v>0</v>
      </c>
      <c r="AU13" s="39">
        <v>7.5</v>
      </c>
      <c r="AV13" s="65">
        <v>1</v>
      </c>
      <c r="AW13" s="39">
        <v>22</v>
      </c>
      <c r="AX13" s="65">
        <v>0</v>
      </c>
      <c r="AY13" s="39">
        <v>9</v>
      </c>
      <c r="AZ13" s="65">
        <v>0</v>
      </c>
      <c r="BA13" s="39">
        <v>7.5</v>
      </c>
      <c r="BB13" s="27" t="s">
        <v>3</v>
      </c>
      <c r="BC13" s="39">
        <v>21.5</v>
      </c>
      <c r="BD13" s="65">
        <v>0</v>
      </c>
      <c r="BE13" s="39">
        <v>14.5</v>
      </c>
      <c r="BF13" s="65">
        <v>0</v>
      </c>
      <c r="BG13" s="39">
        <v>14.5</v>
      </c>
      <c r="BH13" s="65">
        <v>0</v>
      </c>
      <c r="BI13" s="39">
        <v>13.5</v>
      </c>
      <c r="BJ13" s="65">
        <v>0</v>
      </c>
      <c r="BK13" s="39">
        <v>13</v>
      </c>
      <c r="BL13" s="65">
        <v>0</v>
      </c>
      <c r="BM13" s="39">
        <v>14.5</v>
      </c>
      <c r="BN13" s="65">
        <v>0</v>
      </c>
      <c r="BO13" s="39">
        <v>14</v>
      </c>
      <c r="BP13" s="85">
        <v>9.4003576219967265E-3</v>
      </c>
      <c r="BQ13" s="39">
        <v>4</v>
      </c>
      <c r="BR13" s="41">
        <v>461.5</v>
      </c>
      <c r="BS13" s="94">
        <v>11</v>
      </c>
    </row>
    <row r="14" spans="1:71" x14ac:dyDescent="0.25">
      <c r="A14" s="1" t="s">
        <v>54</v>
      </c>
      <c r="B14" s="69" t="s">
        <v>96</v>
      </c>
      <c r="C14" s="70">
        <v>7933560.4934599996</v>
      </c>
      <c r="D14" s="74">
        <v>2165025</v>
      </c>
      <c r="E14" s="79">
        <v>0</v>
      </c>
      <c r="F14" s="80">
        <v>0</v>
      </c>
      <c r="G14" s="39">
        <v>7.5</v>
      </c>
      <c r="H14" s="81">
        <v>0</v>
      </c>
      <c r="I14" s="39">
        <v>7.5</v>
      </c>
      <c r="J14" s="79">
        <v>10000</v>
      </c>
      <c r="K14" s="80">
        <v>4.6188843084952833E-3</v>
      </c>
      <c r="L14" s="39">
        <v>23</v>
      </c>
      <c r="M14" s="71">
        <v>99</v>
      </c>
      <c r="N14" s="80">
        <v>4.5726954654103303E-5</v>
      </c>
      <c r="O14" s="39">
        <v>21</v>
      </c>
      <c r="P14" s="81">
        <v>3.1</v>
      </c>
      <c r="Q14" s="39">
        <v>23</v>
      </c>
      <c r="R14" s="78">
        <v>265</v>
      </c>
      <c r="S14" s="80">
        <v>1.2240043417512499E-4</v>
      </c>
      <c r="T14" s="39">
        <v>14</v>
      </c>
      <c r="U14" s="27" t="s">
        <v>5</v>
      </c>
      <c r="V14" s="82">
        <v>48</v>
      </c>
      <c r="W14" s="39">
        <v>11.5</v>
      </c>
      <c r="X14" s="27">
        <v>2</v>
      </c>
      <c r="Y14" s="39">
        <v>16.5</v>
      </c>
      <c r="Z14" s="78">
        <v>1684</v>
      </c>
      <c r="AA14" s="80">
        <v>7.7782011755060567E-4</v>
      </c>
      <c r="AB14" s="39">
        <v>19</v>
      </c>
      <c r="AC14" s="27" t="s">
        <v>25</v>
      </c>
      <c r="AD14" s="83">
        <v>4</v>
      </c>
      <c r="AE14" s="39">
        <v>22</v>
      </c>
      <c r="AF14" s="27">
        <v>2</v>
      </c>
      <c r="AG14" s="39">
        <v>16.5</v>
      </c>
      <c r="AH14" s="27">
        <v>1171</v>
      </c>
      <c r="AI14" s="80">
        <v>5.4087135252479761E-4</v>
      </c>
      <c r="AJ14" s="39">
        <v>24</v>
      </c>
      <c r="AK14" s="27">
        <v>2</v>
      </c>
      <c r="AL14" s="39">
        <v>17.5</v>
      </c>
      <c r="AM14" s="84">
        <v>0</v>
      </c>
      <c r="AN14" s="80">
        <v>0</v>
      </c>
      <c r="AO14" s="39">
        <v>13.5</v>
      </c>
      <c r="AP14" s="65">
        <v>1</v>
      </c>
      <c r="AQ14" s="39">
        <v>27</v>
      </c>
      <c r="AR14" s="65">
        <v>1</v>
      </c>
      <c r="AS14" s="39">
        <v>23</v>
      </c>
      <c r="AT14" s="65">
        <v>1</v>
      </c>
      <c r="AU14" s="39">
        <v>22</v>
      </c>
      <c r="AV14" s="65">
        <v>0</v>
      </c>
      <c r="AW14" s="39">
        <v>7.5</v>
      </c>
      <c r="AX14" s="65">
        <v>0</v>
      </c>
      <c r="AY14" s="39">
        <v>9</v>
      </c>
      <c r="AZ14" s="65">
        <v>1</v>
      </c>
      <c r="BA14" s="39">
        <v>22</v>
      </c>
      <c r="BB14" s="27" t="s">
        <v>3</v>
      </c>
      <c r="BC14" s="39">
        <v>21.5</v>
      </c>
      <c r="BD14" s="65">
        <v>0</v>
      </c>
      <c r="BE14" s="39">
        <v>14.5</v>
      </c>
      <c r="BF14" s="65">
        <v>0</v>
      </c>
      <c r="BG14" s="39">
        <v>14.5</v>
      </c>
      <c r="BH14" s="65">
        <v>0</v>
      </c>
      <c r="BI14" s="39">
        <v>13.5</v>
      </c>
      <c r="BJ14" s="65">
        <v>0</v>
      </c>
      <c r="BK14" s="39">
        <v>13</v>
      </c>
      <c r="BL14" s="65">
        <v>0</v>
      </c>
      <c r="BM14" s="39">
        <v>14.5</v>
      </c>
      <c r="BN14" s="65">
        <v>0</v>
      </c>
      <c r="BO14" s="39">
        <v>14</v>
      </c>
      <c r="BP14" s="85">
        <v>3.2696605812254795E-2</v>
      </c>
      <c r="BQ14" s="39">
        <v>7</v>
      </c>
      <c r="BR14" s="41">
        <v>459.5</v>
      </c>
      <c r="BS14" s="94">
        <v>12</v>
      </c>
    </row>
    <row r="15" spans="1:71" x14ac:dyDescent="0.25">
      <c r="A15" s="1" t="s">
        <v>184</v>
      </c>
      <c r="B15" s="69" t="s">
        <v>109</v>
      </c>
      <c r="C15" s="70">
        <v>4637494.80473</v>
      </c>
      <c r="D15" s="74">
        <v>530459</v>
      </c>
      <c r="E15" s="79"/>
      <c r="F15" s="80">
        <v>0</v>
      </c>
      <c r="G15" s="39">
        <v>7.5</v>
      </c>
      <c r="H15" s="81">
        <v>0</v>
      </c>
      <c r="I15" s="39">
        <v>7.5</v>
      </c>
      <c r="J15" s="79"/>
      <c r="K15" s="80">
        <v>0</v>
      </c>
      <c r="L15" s="39">
        <v>6.5</v>
      </c>
      <c r="M15" s="71"/>
      <c r="N15" s="80">
        <v>0</v>
      </c>
      <c r="O15" s="39">
        <v>7.5</v>
      </c>
      <c r="P15" s="81">
        <v>0</v>
      </c>
      <c r="Q15" s="39">
        <v>7.5</v>
      </c>
      <c r="R15" s="78">
        <v>303921</v>
      </c>
      <c r="S15" s="80">
        <v>0.57293966168921628</v>
      </c>
      <c r="T15" s="39">
        <v>29</v>
      </c>
      <c r="U15" s="27" t="s">
        <v>5</v>
      </c>
      <c r="V15" s="82">
        <v>48</v>
      </c>
      <c r="W15" s="39">
        <v>11.5</v>
      </c>
      <c r="X15" s="27">
        <v>29</v>
      </c>
      <c r="Y15" s="39">
        <v>28</v>
      </c>
      <c r="Z15" s="78">
        <v>1985</v>
      </c>
      <c r="AA15" s="80">
        <v>3.7420422690537815E-3</v>
      </c>
      <c r="AB15" s="39">
        <v>26</v>
      </c>
      <c r="AC15" s="27" t="s">
        <v>130</v>
      </c>
      <c r="AD15" s="83">
        <v>24</v>
      </c>
      <c r="AE15" s="39">
        <v>20</v>
      </c>
      <c r="AF15" s="27">
        <v>29</v>
      </c>
      <c r="AG15" s="39">
        <v>27</v>
      </c>
      <c r="AH15" s="27">
        <v>1542</v>
      </c>
      <c r="AI15" s="80">
        <v>2.9069164629123082E-3</v>
      </c>
      <c r="AJ15" s="39">
        <v>29</v>
      </c>
      <c r="AK15" s="27">
        <v>28</v>
      </c>
      <c r="AL15" s="39">
        <v>29</v>
      </c>
      <c r="AM15" s="84" t="s">
        <v>158</v>
      </c>
      <c r="AN15" s="80">
        <v>0</v>
      </c>
      <c r="AO15" s="39">
        <v>13.5</v>
      </c>
      <c r="AP15" s="65">
        <v>0</v>
      </c>
      <c r="AQ15" s="39">
        <v>12.5</v>
      </c>
      <c r="AR15" s="65">
        <v>0</v>
      </c>
      <c r="AS15" s="39">
        <v>8.5</v>
      </c>
      <c r="AT15" s="65">
        <v>0</v>
      </c>
      <c r="AU15" s="39">
        <v>7.5</v>
      </c>
      <c r="AV15" s="65">
        <v>0</v>
      </c>
      <c r="AW15" s="39">
        <v>7.5</v>
      </c>
      <c r="AX15" s="65">
        <v>1</v>
      </c>
      <c r="AY15" s="39">
        <v>23.5</v>
      </c>
      <c r="AZ15" s="65">
        <v>1</v>
      </c>
      <c r="BA15" s="39">
        <v>22</v>
      </c>
      <c r="BB15" s="27" t="s">
        <v>128</v>
      </c>
      <c r="BC15" s="39">
        <v>0</v>
      </c>
      <c r="BD15" s="65">
        <v>0</v>
      </c>
      <c r="BE15" s="39">
        <v>14.5</v>
      </c>
      <c r="BF15" s="65">
        <v>0</v>
      </c>
      <c r="BG15" s="39">
        <v>14.5</v>
      </c>
      <c r="BH15" s="65">
        <v>0</v>
      </c>
      <c r="BI15" s="39">
        <v>13.5</v>
      </c>
      <c r="BJ15" s="65">
        <v>0</v>
      </c>
      <c r="BK15" s="39">
        <v>13</v>
      </c>
      <c r="BL15" s="65">
        <v>0</v>
      </c>
      <c r="BM15" s="39">
        <v>14.5</v>
      </c>
      <c r="BN15" s="65">
        <v>0</v>
      </c>
      <c r="BO15" s="39">
        <v>14</v>
      </c>
      <c r="BP15" s="85">
        <v>0.51943085564565938</v>
      </c>
      <c r="BQ15" s="39">
        <v>22</v>
      </c>
      <c r="BR15" s="41">
        <v>437</v>
      </c>
      <c r="BS15" s="94">
        <v>13</v>
      </c>
    </row>
    <row r="16" spans="1:71" x14ac:dyDescent="0.25">
      <c r="A16" s="1" t="s">
        <v>52</v>
      </c>
      <c r="B16" s="69" t="s">
        <v>95</v>
      </c>
      <c r="C16" s="70">
        <v>14794250.1757</v>
      </c>
      <c r="D16" s="74">
        <v>1473998</v>
      </c>
      <c r="E16" s="79">
        <v>5</v>
      </c>
      <c r="F16" s="80">
        <v>3.3921348604272192E-6</v>
      </c>
      <c r="G16" s="39">
        <v>18</v>
      </c>
      <c r="H16" s="81">
        <v>1.4</v>
      </c>
      <c r="I16" s="39">
        <v>16</v>
      </c>
      <c r="J16" s="79">
        <v>1100</v>
      </c>
      <c r="K16" s="80">
        <v>7.4626966929398821E-4</v>
      </c>
      <c r="L16" s="39">
        <v>16</v>
      </c>
      <c r="M16" s="71">
        <v>20</v>
      </c>
      <c r="N16" s="80">
        <v>1.3568539441708877E-5</v>
      </c>
      <c r="O16" s="39">
        <v>17</v>
      </c>
      <c r="P16" s="81">
        <v>1.6</v>
      </c>
      <c r="Q16" s="39">
        <v>16.5</v>
      </c>
      <c r="R16" s="78">
        <v>138</v>
      </c>
      <c r="S16" s="80">
        <v>9.3622922147791252E-5</v>
      </c>
      <c r="T16" s="39">
        <v>13</v>
      </c>
      <c r="U16" s="27" t="s">
        <v>5</v>
      </c>
      <c r="V16" s="82">
        <v>48</v>
      </c>
      <c r="W16" s="39">
        <v>11.5</v>
      </c>
      <c r="X16" s="27">
        <v>0</v>
      </c>
      <c r="Y16" s="39">
        <v>7.5</v>
      </c>
      <c r="Z16" s="78">
        <v>130</v>
      </c>
      <c r="AA16" s="80">
        <v>8.8195506371107688E-5</v>
      </c>
      <c r="AB16" s="39">
        <v>13</v>
      </c>
      <c r="AC16" s="27" t="s">
        <v>5</v>
      </c>
      <c r="AD16" s="83">
        <v>48</v>
      </c>
      <c r="AE16" s="39">
        <v>10</v>
      </c>
      <c r="AF16" s="27">
        <v>6</v>
      </c>
      <c r="AG16" s="39">
        <v>19</v>
      </c>
      <c r="AH16" s="27">
        <v>503</v>
      </c>
      <c r="AI16" s="80">
        <v>3.4124876695897826E-4</v>
      </c>
      <c r="AJ16" s="39">
        <v>22</v>
      </c>
      <c r="AK16" s="27">
        <v>5</v>
      </c>
      <c r="AL16" s="39">
        <v>21</v>
      </c>
      <c r="AM16" s="84" t="s">
        <v>158</v>
      </c>
      <c r="AN16" s="80">
        <v>0</v>
      </c>
      <c r="AO16" s="39">
        <v>13.5</v>
      </c>
      <c r="AP16" s="65">
        <v>0</v>
      </c>
      <c r="AQ16" s="39">
        <v>12.5</v>
      </c>
      <c r="AR16" s="65">
        <v>1</v>
      </c>
      <c r="AS16" s="39">
        <v>23</v>
      </c>
      <c r="AT16" s="65">
        <v>0</v>
      </c>
      <c r="AU16" s="39">
        <v>7.5</v>
      </c>
      <c r="AV16" s="65">
        <v>0</v>
      </c>
      <c r="AW16" s="39">
        <v>7.5</v>
      </c>
      <c r="AX16" s="65">
        <v>1</v>
      </c>
      <c r="AY16" s="39">
        <v>23.5</v>
      </c>
      <c r="AZ16" s="65">
        <v>1</v>
      </c>
      <c r="BA16" s="39">
        <v>22</v>
      </c>
      <c r="BB16" s="27" t="s">
        <v>3</v>
      </c>
      <c r="BC16" s="39">
        <v>21.5</v>
      </c>
      <c r="BD16" s="65">
        <v>0</v>
      </c>
      <c r="BE16" s="39">
        <v>14.5</v>
      </c>
      <c r="BF16" s="65">
        <v>0</v>
      </c>
      <c r="BG16" s="39">
        <v>14.5</v>
      </c>
      <c r="BH16" s="65">
        <v>0</v>
      </c>
      <c r="BI16" s="39">
        <v>13.5</v>
      </c>
      <c r="BJ16" s="65">
        <v>0</v>
      </c>
      <c r="BK16" s="39">
        <v>13</v>
      </c>
      <c r="BL16" s="65">
        <v>0</v>
      </c>
      <c r="BM16" s="39">
        <v>14.5</v>
      </c>
      <c r="BN16" s="65">
        <v>0</v>
      </c>
      <c r="BO16" s="39">
        <v>14</v>
      </c>
      <c r="BP16" s="85">
        <v>1.4937572674849573E-2</v>
      </c>
      <c r="BQ16" s="39">
        <v>5</v>
      </c>
      <c r="BR16" s="41">
        <v>420.5</v>
      </c>
      <c r="BS16" s="94">
        <v>14</v>
      </c>
    </row>
    <row r="17" spans="1:71" x14ac:dyDescent="0.25">
      <c r="A17" s="1" t="s">
        <v>62</v>
      </c>
      <c r="B17" s="69" t="s">
        <v>104</v>
      </c>
      <c r="C17" s="70">
        <v>6955995.13595</v>
      </c>
      <c r="D17" s="72">
        <v>1882341</v>
      </c>
      <c r="E17" s="79">
        <v>1</v>
      </c>
      <c r="F17" s="80">
        <v>5.312533701385668E-7</v>
      </c>
      <c r="G17" s="39">
        <v>16</v>
      </c>
      <c r="H17" s="81">
        <v>1</v>
      </c>
      <c r="I17" s="39">
        <v>15</v>
      </c>
      <c r="J17" s="79">
        <v>500</v>
      </c>
      <c r="K17" s="80">
        <v>2.656266850692834E-4</v>
      </c>
      <c r="L17" s="39">
        <v>14</v>
      </c>
      <c r="M17" s="71">
        <v>16</v>
      </c>
      <c r="N17" s="80">
        <v>8.5000539222170688E-6</v>
      </c>
      <c r="O17" s="39">
        <v>16</v>
      </c>
      <c r="P17" s="81">
        <v>1.1000000000000001</v>
      </c>
      <c r="Q17" s="39">
        <v>15</v>
      </c>
      <c r="R17" s="78">
        <v>557</v>
      </c>
      <c r="S17" s="80">
        <v>2.9590812716718173E-4</v>
      </c>
      <c r="T17" s="39">
        <v>18</v>
      </c>
      <c r="U17" s="27" t="s">
        <v>5</v>
      </c>
      <c r="V17" s="82">
        <v>48</v>
      </c>
      <c r="W17" s="39">
        <v>11.5</v>
      </c>
      <c r="X17" s="27">
        <v>0</v>
      </c>
      <c r="Y17" s="39">
        <v>7.5</v>
      </c>
      <c r="Z17" s="78">
        <v>1165</v>
      </c>
      <c r="AA17" s="80">
        <v>6.1891017621143029E-4</v>
      </c>
      <c r="AB17" s="39">
        <v>18</v>
      </c>
      <c r="AC17" s="27" t="s">
        <v>5</v>
      </c>
      <c r="AD17" s="83">
        <v>48</v>
      </c>
      <c r="AE17" s="39">
        <v>10</v>
      </c>
      <c r="AF17" s="27">
        <v>0</v>
      </c>
      <c r="AG17" s="39">
        <v>7.5</v>
      </c>
      <c r="AH17" s="78">
        <v>241</v>
      </c>
      <c r="AI17" s="80">
        <v>1.280320622033946E-4</v>
      </c>
      <c r="AJ17" s="39">
        <v>16</v>
      </c>
      <c r="AK17" s="27">
        <v>2</v>
      </c>
      <c r="AL17" s="39">
        <v>17.5</v>
      </c>
      <c r="AM17" s="84">
        <v>0</v>
      </c>
      <c r="AN17" s="80">
        <v>0</v>
      </c>
      <c r="AO17" s="39">
        <v>13.5</v>
      </c>
      <c r="AP17" s="65">
        <v>0</v>
      </c>
      <c r="AQ17" s="39">
        <v>12.5</v>
      </c>
      <c r="AR17" s="65">
        <v>1</v>
      </c>
      <c r="AS17" s="39">
        <v>23</v>
      </c>
      <c r="AT17" s="65">
        <v>1</v>
      </c>
      <c r="AU17" s="39">
        <v>22</v>
      </c>
      <c r="AV17" s="65">
        <v>1</v>
      </c>
      <c r="AW17" s="39">
        <v>22</v>
      </c>
      <c r="AX17" s="65">
        <v>1</v>
      </c>
      <c r="AY17" s="39">
        <v>23.5</v>
      </c>
      <c r="AZ17" s="65">
        <v>0</v>
      </c>
      <c r="BA17" s="39">
        <v>7.5</v>
      </c>
      <c r="BB17" s="27" t="s">
        <v>128</v>
      </c>
      <c r="BC17" s="39">
        <v>0</v>
      </c>
      <c r="BD17" s="65">
        <v>0</v>
      </c>
      <c r="BE17" s="39">
        <v>14.5</v>
      </c>
      <c r="BF17" s="65">
        <v>0</v>
      </c>
      <c r="BG17" s="39">
        <v>14.5</v>
      </c>
      <c r="BH17" s="65">
        <v>0</v>
      </c>
      <c r="BI17" s="39">
        <v>13.5</v>
      </c>
      <c r="BJ17" s="65">
        <v>0</v>
      </c>
      <c r="BK17" s="39">
        <v>13</v>
      </c>
      <c r="BL17" s="65">
        <v>0</v>
      </c>
      <c r="BM17" s="39">
        <v>14.5</v>
      </c>
      <c r="BN17" s="65">
        <v>0</v>
      </c>
      <c r="BO17" s="39">
        <v>14</v>
      </c>
      <c r="BP17" s="85">
        <v>0.27904332858111408</v>
      </c>
      <c r="BQ17" s="39">
        <v>19</v>
      </c>
      <c r="BR17" s="41">
        <v>409</v>
      </c>
      <c r="BS17" s="94">
        <v>15</v>
      </c>
    </row>
    <row r="18" spans="1:71" x14ac:dyDescent="0.25">
      <c r="A18" s="1" t="s">
        <v>35</v>
      </c>
      <c r="B18" s="69" t="s">
        <v>81</v>
      </c>
      <c r="C18" s="70">
        <v>87037288.398599997</v>
      </c>
      <c r="D18" s="74">
        <v>11883270</v>
      </c>
      <c r="E18" s="79">
        <v>23</v>
      </c>
      <c r="F18" s="80">
        <v>1.9354941863645276E-6</v>
      </c>
      <c r="G18" s="39">
        <v>17</v>
      </c>
      <c r="H18" s="81">
        <v>1.9</v>
      </c>
      <c r="I18" s="39">
        <v>17</v>
      </c>
      <c r="J18" s="79">
        <v>10000</v>
      </c>
      <c r="K18" s="80">
        <v>8.4151921146283812E-4</v>
      </c>
      <c r="L18" s="39">
        <v>17</v>
      </c>
      <c r="M18" s="71">
        <v>50</v>
      </c>
      <c r="N18" s="80">
        <v>4.2075960573141905E-6</v>
      </c>
      <c r="O18" s="87">
        <v>15</v>
      </c>
      <c r="P18" s="81">
        <v>1.6</v>
      </c>
      <c r="Q18" s="39">
        <v>16.5</v>
      </c>
      <c r="R18" s="78">
        <v>29221</v>
      </c>
      <c r="S18" s="80">
        <v>2.4590032878155591E-3</v>
      </c>
      <c r="T18" s="39">
        <v>24</v>
      </c>
      <c r="U18" s="27" t="s">
        <v>5</v>
      </c>
      <c r="V18" s="82">
        <v>48</v>
      </c>
      <c r="W18" s="39">
        <v>11.5</v>
      </c>
      <c r="X18" s="27">
        <v>0</v>
      </c>
      <c r="Y18" s="39">
        <v>7.5</v>
      </c>
      <c r="Z18" s="78">
        <v>17747</v>
      </c>
      <c r="AA18" s="80">
        <v>1.4934441445830988E-3</v>
      </c>
      <c r="AB18" s="39">
        <v>23</v>
      </c>
      <c r="AC18" s="27" t="s">
        <v>5</v>
      </c>
      <c r="AD18" s="83">
        <v>48</v>
      </c>
      <c r="AE18" s="39">
        <v>10</v>
      </c>
      <c r="AF18" s="27">
        <v>0</v>
      </c>
      <c r="AG18" s="39">
        <v>7.5</v>
      </c>
      <c r="AH18" s="27">
        <v>2336</v>
      </c>
      <c r="AI18" s="80">
        <v>1.9657888779771898E-4</v>
      </c>
      <c r="AJ18" s="39">
        <v>19</v>
      </c>
      <c r="AK18" s="27">
        <v>0</v>
      </c>
      <c r="AL18" s="39">
        <v>8</v>
      </c>
      <c r="AM18" s="84" t="s">
        <v>158</v>
      </c>
      <c r="AN18" s="80">
        <v>0</v>
      </c>
      <c r="AO18" s="39">
        <v>13.5</v>
      </c>
      <c r="AP18" s="65">
        <v>0</v>
      </c>
      <c r="AQ18" s="39">
        <v>12.5</v>
      </c>
      <c r="AR18" s="65">
        <v>0</v>
      </c>
      <c r="AS18" s="39">
        <v>8.5</v>
      </c>
      <c r="AT18" s="65">
        <v>0</v>
      </c>
      <c r="AU18" s="39">
        <v>7.5</v>
      </c>
      <c r="AV18" s="65">
        <v>0</v>
      </c>
      <c r="AW18" s="39">
        <v>7.5</v>
      </c>
      <c r="AX18" s="65">
        <v>0</v>
      </c>
      <c r="AY18" s="39">
        <v>9</v>
      </c>
      <c r="AZ18" s="65">
        <v>0</v>
      </c>
      <c r="BA18" s="39">
        <v>7.5</v>
      </c>
      <c r="BB18" s="27" t="s">
        <v>3</v>
      </c>
      <c r="BC18" s="39">
        <v>21.5</v>
      </c>
      <c r="BD18" s="65">
        <v>0</v>
      </c>
      <c r="BE18" s="39">
        <v>14.5</v>
      </c>
      <c r="BF18" s="65">
        <v>0</v>
      </c>
      <c r="BG18" s="39">
        <v>14.5</v>
      </c>
      <c r="BH18" s="65">
        <v>0</v>
      </c>
      <c r="BI18" s="39">
        <v>13.5</v>
      </c>
      <c r="BJ18" s="65">
        <v>0</v>
      </c>
      <c r="BK18" s="39">
        <v>13</v>
      </c>
      <c r="BL18" s="65">
        <v>0</v>
      </c>
      <c r="BM18" s="39">
        <v>14.5</v>
      </c>
      <c r="BN18" s="65">
        <v>0</v>
      </c>
      <c r="BO18" s="39">
        <v>14</v>
      </c>
      <c r="BP18" s="85">
        <v>0.71596818405701734</v>
      </c>
      <c r="BQ18" s="39">
        <v>24</v>
      </c>
      <c r="BR18" s="41">
        <v>388.5</v>
      </c>
      <c r="BS18" s="94">
        <v>16</v>
      </c>
    </row>
    <row r="19" spans="1:71" x14ac:dyDescent="0.25">
      <c r="A19" s="1" t="s">
        <v>64</v>
      </c>
      <c r="B19" s="69" t="s">
        <v>106</v>
      </c>
      <c r="C19" s="70">
        <v>16429012.671010001</v>
      </c>
      <c r="D19" s="72">
        <v>4481895</v>
      </c>
      <c r="E19" s="79"/>
      <c r="F19" s="80">
        <v>0</v>
      </c>
      <c r="G19" s="39">
        <v>7.5</v>
      </c>
      <c r="H19" s="81">
        <v>0</v>
      </c>
      <c r="I19" s="39">
        <v>7.5</v>
      </c>
      <c r="J19" s="79"/>
      <c r="K19" s="80">
        <v>0</v>
      </c>
      <c r="L19" s="39">
        <v>6.5</v>
      </c>
      <c r="M19" s="71"/>
      <c r="N19" s="80">
        <v>0</v>
      </c>
      <c r="O19" s="39">
        <v>7.5</v>
      </c>
      <c r="P19" s="81">
        <v>0</v>
      </c>
      <c r="Q19" s="39">
        <v>7.5</v>
      </c>
      <c r="R19" s="78">
        <v>3</v>
      </c>
      <c r="S19" s="80">
        <v>6.693597239560498E-7</v>
      </c>
      <c r="T19" s="39">
        <v>12</v>
      </c>
      <c r="U19" s="27" t="s">
        <v>5</v>
      </c>
      <c r="V19" s="82">
        <v>48</v>
      </c>
      <c r="W19" s="39">
        <v>11.5</v>
      </c>
      <c r="X19" s="27">
        <v>0</v>
      </c>
      <c r="Y19" s="39">
        <v>7.5</v>
      </c>
      <c r="Z19" s="78"/>
      <c r="AA19" s="80">
        <v>0</v>
      </c>
      <c r="AB19" s="39">
        <v>6.5</v>
      </c>
      <c r="AC19" s="27" t="s">
        <v>5</v>
      </c>
      <c r="AD19" s="83">
        <v>48</v>
      </c>
      <c r="AE19" s="39">
        <v>10</v>
      </c>
      <c r="AF19" s="27">
        <v>0</v>
      </c>
      <c r="AG19" s="39">
        <v>7.5</v>
      </c>
      <c r="AH19" s="78"/>
      <c r="AI19" s="80">
        <v>0</v>
      </c>
      <c r="AJ19" s="39">
        <v>7.5</v>
      </c>
      <c r="AK19" s="27">
        <v>0</v>
      </c>
      <c r="AL19" s="39">
        <v>8</v>
      </c>
      <c r="AM19" s="84" t="s">
        <v>158</v>
      </c>
      <c r="AN19" s="80">
        <v>0</v>
      </c>
      <c r="AO19" s="39">
        <v>13.5</v>
      </c>
      <c r="AP19" s="65">
        <v>0</v>
      </c>
      <c r="AQ19" s="39">
        <v>12.5</v>
      </c>
      <c r="AR19" s="65">
        <v>1</v>
      </c>
      <c r="AS19" s="39">
        <v>23</v>
      </c>
      <c r="AT19" s="65">
        <v>1</v>
      </c>
      <c r="AU19" s="39">
        <v>22</v>
      </c>
      <c r="AV19" s="65">
        <v>1</v>
      </c>
      <c r="AW19" s="39">
        <v>22</v>
      </c>
      <c r="AX19" s="65">
        <v>1</v>
      </c>
      <c r="AY19" s="39">
        <v>23.5</v>
      </c>
      <c r="AZ19" s="65">
        <v>1</v>
      </c>
      <c r="BA19" s="39">
        <v>22</v>
      </c>
      <c r="BB19" s="27" t="s">
        <v>3</v>
      </c>
      <c r="BC19" s="39">
        <v>21.5</v>
      </c>
      <c r="BD19" s="65">
        <v>0</v>
      </c>
      <c r="BE19" s="39">
        <v>14.5</v>
      </c>
      <c r="BF19" s="65">
        <v>0</v>
      </c>
      <c r="BG19" s="39">
        <v>14.5</v>
      </c>
      <c r="BH19" s="65">
        <v>0</v>
      </c>
      <c r="BI19" s="39">
        <v>13.5</v>
      </c>
      <c r="BJ19" s="65">
        <v>0</v>
      </c>
      <c r="BK19" s="39">
        <v>13</v>
      </c>
      <c r="BL19" s="65">
        <v>0</v>
      </c>
      <c r="BM19" s="39">
        <v>14.5</v>
      </c>
      <c r="BN19" s="65">
        <v>0</v>
      </c>
      <c r="BO19" s="39">
        <v>14</v>
      </c>
      <c r="BP19" s="85">
        <v>0.99863349395454515</v>
      </c>
      <c r="BQ19" s="39">
        <v>29</v>
      </c>
      <c r="BR19" s="41">
        <v>380</v>
      </c>
      <c r="BS19" s="94">
        <v>17</v>
      </c>
    </row>
    <row r="20" spans="1:71" x14ac:dyDescent="0.25">
      <c r="A20" s="1" t="s">
        <v>48</v>
      </c>
      <c r="B20" s="69" t="s">
        <v>92</v>
      </c>
      <c r="C20" s="70">
        <v>10737407.33429</v>
      </c>
      <c r="D20" s="72">
        <v>1127006</v>
      </c>
      <c r="E20" s="79">
        <v>22</v>
      </c>
      <c r="F20" s="80">
        <v>1.9520747893090187E-5</v>
      </c>
      <c r="G20" s="39">
        <v>21</v>
      </c>
      <c r="H20" s="81">
        <v>2.1</v>
      </c>
      <c r="I20" s="39">
        <v>18</v>
      </c>
      <c r="J20" s="79">
        <v>5000</v>
      </c>
      <c r="K20" s="80">
        <v>4.4365336120659521E-3</v>
      </c>
      <c r="L20" s="39">
        <v>22</v>
      </c>
      <c r="M20" s="71">
        <v>41</v>
      </c>
      <c r="N20" s="80">
        <v>3.6379575618940803E-5</v>
      </c>
      <c r="O20" s="39">
        <v>20</v>
      </c>
      <c r="P20" s="81">
        <v>2.2000000000000002</v>
      </c>
      <c r="Q20" s="39">
        <v>20</v>
      </c>
      <c r="R20" s="78"/>
      <c r="S20" s="80">
        <v>0</v>
      </c>
      <c r="T20" s="39">
        <v>6</v>
      </c>
      <c r="U20" s="27" t="s">
        <v>5</v>
      </c>
      <c r="V20" s="82">
        <v>48</v>
      </c>
      <c r="W20" s="39">
        <v>11.5</v>
      </c>
      <c r="X20" s="27">
        <v>0</v>
      </c>
      <c r="Y20" s="39">
        <v>7.5</v>
      </c>
      <c r="Z20" s="78"/>
      <c r="AA20" s="80">
        <v>0</v>
      </c>
      <c r="AB20" s="39">
        <v>6.5</v>
      </c>
      <c r="AC20" s="27" t="s">
        <v>5</v>
      </c>
      <c r="AD20" s="83">
        <v>48</v>
      </c>
      <c r="AE20" s="39">
        <v>10</v>
      </c>
      <c r="AF20" s="27">
        <v>0</v>
      </c>
      <c r="AG20" s="39">
        <v>7.5</v>
      </c>
      <c r="AH20" s="78"/>
      <c r="AI20" s="80">
        <v>0</v>
      </c>
      <c r="AJ20" s="39">
        <v>7.5</v>
      </c>
      <c r="AK20" s="27">
        <v>0</v>
      </c>
      <c r="AL20" s="39">
        <v>8</v>
      </c>
      <c r="AM20" s="84" t="s">
        <v>158</v>
      </c>
      <c r="AN20" s="80">
        <v>0</v>
      </c>
      <c r="AO20" s="39">
        <v>13.5</v>
      </c>
      <c r="AP20" s="65">
        <v>1</v>
      </c>
      <c r="AQ20" s="39">
        <v>27</v>
      </c>
      <c r="AR20" s="65">
        <v>1</v>
      </c>
      <c r="AS20" s="39">
        <v>23</v>
      </c>
      <c r="AT20" s="65">
        <v>0</v>
      </c>
      <c r="AU20" s="39">
        <v>7.5</v>
      </c>
      <c r="AV20" s="65">
        <v>0</v>
      </c>
      <c r="AW20" s="39">
        <v>7.5</v>
      </c>
      <c r="AX20" s="65">
        <v>0</v>
      </c>
      <c r="AY20" s="39">
        <v>9</v>
      </c>
      <c r="AZ20" s="65">
        <v>0</v>
      </c>
      <c r="BA20" s="39">
        <v>7.5</v>
      </c>
      <c r="BB20" s="27" t="s">
        <v>3</v>
      </c>
      <c r="BC20" s="39">
        <v>21.5</v>
      </c>
      <c r="BD20" s="65">
        <v>0</v>
      </c>
      <c r="BE20" s="39">
        <v>14.5</v>
      </c>
      <c r="BF20" s="65">
        <v>0</v>
      </c>
      <c r="BG20" s="39">
        <v>14.5</v>
      </c>
      <c r="BH20" s="65">
        <v>0</v>
      </c>
      <c r="BI20" s="39">
        <v>13.5</v>
      </c>
      <c r="BJ20" s="65">
        <v>0</v>
      </c>
      <c r="BK20" s="39">
        <v>13</v>
      </c>
      <c r="BL20" s="65">
        <v>0</v>
      </c>
      <c r="BM20" s="39">
        <v>14.5</v>
      </c>
      <c r="BN20" s="65">
        <v>0</v>
      </c>
      <c r="BO20" s="39">
        <v>14</v>
      </c>
      <c r="BP20" s="85">
        <v>6.3518651640534767E-4</v>
      </c>
      <c r="BQ20" s="39">
        <v>3</v>
      </c>
      <c r="BR20" s="41">
        <v>369</v>
      </c>
      <c r="BS20" s="94">
        <v>18</v>
      </c>
    </row>
    <row r="21" spans="1:71" x14ac:dyDescent="0.25">
      <c r="A21" s="1" t="s">
        <v>57</v>
      </c>
      <c r="B21" s="69" t="s">
        <v>99</v>
      </c>
      <c r="C21" s="70">
        <v>12801624.607589999</v>
      </c>
      <c r="D21" s="72">
        <v>869702</v>
      </c>
      <c r="E21" s="79">
        <v>0</v>
      </c>
      <c r="F21" s="80">
        <v>0</v>
      </c>
      <c r="G21" s="39">
        <v>7.5</v>
      </c>
      <c r="H21" s="81">
        <v>0</v>
      </c>
      <c r="I21" s="39">
        <v>7.5</v>
      </c>
      <c r="J21" s="79">
        <v>500</v>
      </c>
      <c r="K21" s="80">
        <v>5.7490956672515419E-4</v>
      </c>
      <c r="L21" s="39">
        <v>15</v>
      </c>
      <c r="M21" s="71"/>
      <c r="N21" s="80">
        <v>0</v>
      </c>
      <c r="O21" s="39">
        <v>7.5</v>
      </c>
      <c r="P21" s="81">
        <v>0</v>
      </c>
      <c r="Q21" s="39">
        <v>7.5</v>
      </c>
      <c r="R21" s="78">
        <v>378484</v>
      </c>
      <c r="S21" s="80">
        <v>0.43518814490480645</v>
      </c>
      <c r="T21" s="39">
        <v>28</v>
      </c>
      <c r="U21" s="27" t="s">
        <v>5</v>
      </c>
      <c r="V21" s="82">
        <v>48</v>
      </c>
      <c r="W21" s="39">
        <v>11.5</v>
      </c>
      <c r="X21" s="27">
        <v>2</v>
      </c>
      <c r="Y21" s="39">
        <v>16.5</v>
      </c>
      <c r="Z21" s="78">
        <v>441</v>
      </c>
      <c r="AA21" s="80">
        <v>5.0707023785158596E-4</v>
      </c>
      <c r="AB21" s="39">
        <v>17</v>
      </c>
      <c r="AC21" s="27" t="s">
        <v>2</v>
      </c>
      <c r="AD21" s="83">
        <v>0.25</v>
      </c>
      <c r="AE21" s="39">
        <v>27.5</v>
      </c>
      <c r="AF21" s="27">
        <v>2</v>
      </c>
      <c r="AG21" s="39">
        <v>16.5</v>
      </c>
      <c r="AH21" s="27">
        <v>328</v>
      </c>
      <c r="AI21" s="80">
        <v>3.7714067577170111E-4</v>
      </c>
      <c r="AJ21" s="39">
        <v>23</v>
      </c>
      <c r="AK21" s="27">
        <v>2</v>
      </c>
      <c r="AL21" s="39">
        <v>17.5</v>
      </c>
      <c r="AM21" s="84" t="s">
        <v>158</v>
      </c>
      <c r="AN21" s="80">
        <v>0</v>
      </c>
      <c r="AO21" s="39">
        <v>13.5</v>
      </c>
      <c r="AP21" s="65">
        <v>0</v>
      </c>
      <c r="AQ21" s="39">
        <v>12.5</v>
      </c>
      <c r="AR21" s="65">
        <v>0</v>
      </c>
      <c r="AS21" s="39">
        <v>8.5</v>
      </c>
      <c r="AT21" s="65">
        <v>0</v>
      </c>
      <c r="AU21" s="39">
        <v>7.5</v>
      </c>
      <c r="AV21" s="65">
        <v>0</v>
      </c>
      <c r="AW21" s="39">
        <v>7.5</v>
      </c>
      <c r="AX21" s="65">
        <v>0</v>
      </c>
      <c r="AY21" s="39">
        <v>9</v>
      </c>
      <c r="AZ21" s="65">
        <v>0</v>
      </c>
      <c r="BA21" s="39">
        <v>7.5</v>
      </c>
      <c r="BB21" s="27" t="s">
        <v>128</v>
      </c>
      <c r="BC21" s="39">
        <v>0</v>
      </c>
      <c r="BD21" s="65">
        <v>0</v>
      </c>
      <c r="BE21" s="39">
        <v>14.5</v>
      </c>
      <c r="BF21" s="65">
        <v>0</v>
      </c>
      <c r="BG21" s="39">
        <v>14.5</v>
      </c>
      <c r="BH21" s="65">
        <v>0</v>
      </c>
      <c r="BI21" s="39">
        <v>13.5</v>
      </c>
      <c r="BJ21" s="65">
        <v>0</v>
      </c>
      <c r="BK21" s="39">
        <v>13</v>
      </c>
      <c r="BL21" s="65">
        <v>0</v>
      </c>
      <c r="BM21" s="39">
        <v>14.5</v>
      </c>
      <c r="BN21" s="65">
        <v>0</v>
      </c>
      <c r="BO21" s="39">
        <v>14</v>
      </c>
      <c r="BP21" s="85">
        <v>0.22103958058384643</v>
      </c>
      <c r="BQ21" s="39">
        <v>14</v>
      </c>
      <c r="BR21" s="41">
        <v>366.5</v>
      </c>
      <c r="BS21" s="94">
        <v>19</v>
      </c>
    </row>
    <row r="22" spans="1:71" x14ac:dyDescent="0.25">
      <c r="A22" s="1" t="s">
        <v>120</v>
      </c>
      <c r="B22" s="69" t="s">
        <v>121</v>
      </c>
      <c r="C22" s="70">
        <v>3491486.2731699999</v>
      </c>
      <c r="D22" s="75">
        <v>2601154</v>
      </c>
      <c r="E22" s="78">
        <v>1</v>
      </c>
      <c r="F22" s="80">
        <v>3.8444475029160135E-7</v>
      </c>
      <c r="G22" s="39">
        <v>15</v>
      </c>
      <c r="H22" s="86">
        <v>4</v>
      </c>
      <c r="I22" s="39">
        <v>22.5</v>
      </c>
      <c r="J22" s="78">
        <v>100</v>
      </c>
      <c r="K22" s="80">
        <v>3.8444475029160132E-5</v>
      </c>
      <c r="L22" s="39">
        <v>13</v>
      </c>
      <c r="M22" s="88"/>
      <c r="N22" s="80">
        <v>0</v>
      </c>
      <c r="O22" s="39">
        <v>7.5</v>
      </c>
      <c r="P22" s="86">
        <v>0</v>
      </c>
      <c r="Q22" s="39">
        <v>7.5</v>
      </c>
      <c r="R22" s="77"/>
      <c r="S22" s="80">
        <v>0</v>
      </c>
      <c r="T22" s="39">
        <v>6</v>
      </c>
      <c r="U22" s="27" t="s">
        <v>5</v>
      </c>
      <c r="V22" s="82">
        <v>48</v>
      </c>
      <c r="W22" s="39">
        <v>11.5</v>
      </c>
      <c r="X22" s="27">
        <v>0</v>
      </c>
      <c r="Y22" s="39">
        <v>7.5</v>
      </c>
      <c r="Z22" s="77"/>
      <c r="AA22" s="80">
        <v>0</v>
      </c>
      <c r="AB22" s="39">
        <v>6.5</v>
      </c>
      <c r="AC22" s="27" t="s">
        <v>5</v>
      </c>
      <c r="AD22" s="83">
        <v>48</v>
      </c>
      <c r="AE22" s="39">
        <v>10</v>
      </c>
      <c r="AF22" s="27">
        <v>0</v>
      </c>
      <c r="AG22" s="39">
        <v>7.5</v>
      </c>
      <c r="AH22" s="77"/>
      <c r="AI22" s="80">
        <v>0</v>
      </c>
      <c r="AJ22" s="39">
        <v>7.5</v>
      </c>
      <c r="AK22" s="27">
        <v>0</v>
      </c>
      <c r="AL22" s="39">
        <v>8</v>
      </c>
      <c r="AM22" s="84" t="s">
        <v>158</v>
      </c>
      <c r="AN22" s="80">
        <v>0</v>
      </c>
      <c r="AO22" s="39">
        <v>13.5</v>
      </c>
      <c r="AP22" s="65">
        <v>0</v>
      </c>
      <c r="AQ22" s="39">
        <v>12.5</v>
      </c>
      <c r="AR22" s="65">
        <v>0</v>
      </c>
      <c r="AS22" s="39">
        <v>8.5</v>
      </c>
      <c r="AT22" s="65">
        <v>1</v>
      </c>
      <c r="AU22" s="39">
        <v>22</v>
      </c>
      <c r="AV22" s="65">
        <v>0</v>
      </c>
      <c r="AW22" s="39">
        <v>7.5</v>
      </c>
      <c r="AX22" s="65">
        <v>0</v>
      </c>
      <c r="AY22" s="39">
        <v>9</v>
      </c>
      <c r="AZ22" s="65">
        <v>0</v>
      </c>
      <c r="BA22" s="39">
        <v>7.5</v>
      </c>
      <c r="BB22" s="27" t="s">
        <v>3</v>
      </c>
      <c r="BC22" s="39">
        <v>21.5</v>
      </c>
      <c r="BD22" s="65">
        <v>0</v>
      </c>
      <c r="BE22" s="39">
        <v>14.5</v>
      </c>
      <c r="BF22" s="65">
        <v>0</v>
      </c>
      <c r="BG22" s="39">
        <v>14.5</v>
      </c>
      <c r="BH22" s="65">
        <v>0</v>
      </c>
      <c r="BI22" s="39">
        <v>13.5</v>
      </c>
      <c r="BJ22" s="65">
        <v>1</v>
      </c>
      <c r="BK22" s="39">
        <v>27.5</v>
      </c>
      <c r="BL22" s="65">
        <v>0</v>
      </c>
      <c r="BM22" s="39">
        <v>14.5</v>
      </c>
      <c r="BN22" s="65">
        <v>0</v>
      </c>
      <c r="BO22" s="39">
        <v>14</v>
      </c>
      <c r="BP22" s="85">
        <v>0.7658843284449155</v>
      </c>
      <c r="BQ22" s="39">
        <v>26</v>
      </c>
      <c r="BR22" s="41">
        <v>356.5</v>
      </c>
      <c r="BS22" s="94">
        <v>20</v>
      </c>
    </row>
    <row r="23" spans="1:71" x14ac:dyDescent="0.25">
      <c r="A23" s="1" t="s">
        <v>76</v>
      </c>
      <c r="B23" s="69" t="s">
        <v>117</v>
      </c>
      <c r="C23" s="70">
        <v>3557363.4824100002</v>
      </c>
      <c r="D23" s="74">
        <v>2511148</v>
      </c>
      <c r="E23" s="78"/>
      <c r="F23" s="80">
        <v>0</v>
      </c>
      <c r="G23" s="39">
        <v>7.5</v>
      </c>
      <c r="H23" s="86">
        <v>0</v>
      </c>
      <c r="I23" s="39">
        <v>7.5</v>
      </c>
      <c r="J23" s="78"/>
      <c r="K23" s="80">
        <v>0</v>
      </c>
      <c r="L23" s="39">
        <v>6.5</v>
      </c>
      <c r="M23" s="71"/>
      <c r="N23" s="80">
        <v>0</v>
      </c>
      <c r="O23" s="39">
        <v>7.5</v>
      </c>
      <c r="P23" s="86">
        <v>0</v>
      </c>
      <c r="Q23" s="39">
        <v>7.5</v>
      </c>
      <c r="R23" s="78"/>
      <c r="S23" s="80">
        <v>0</v>
      </c>
      <c r="T23" s="39">
        <v>6</v>
      </c>
      <c r="U23" s="27" t="s">
        <v>5</v>
      </c>
      <c r="V23" s="82">
        <v>48</v>
      </c>
      <c r="W23" s="39">
        <v>11.5</v>
      </c>
      <c r="X23" s="27">
        <v>0</v>
      </c>
      <c r="Y23" s="39">
        <v>7.5</v>
      </c>
      <c r="Z23" s="78"/>
      <c r="AA23" s="80">
        <v>0</v>
      </c>
      <c r="AB23" s="39">
        <v>6.5</v>
      </c>
      <c r="AC23" s="27" t="s">
        <v>5</v>
      </c>
      <c r="AD23" s="83">
        <v>48</v>
      </c>
      <c r="AE23" s="39">
        <v>10</v>
      </c>
      <c r="AF23" s="27">
        <v>0</v>
      </c>
      <c r="AG23" s="39">
        <v>7.5</v>
      </c>
      <c r="AH23" s="27"/>
      <c r="AI23" s="80">
        <v>0</v>
      </c>
      <c r="AJ23" s="39">
        <v>7.5</v>
      </c>
      <c r="AK23" s="27">
        <v>0</v>
      </c>
      <c r="AL23" s="39">
        <v>8</v>
      </c>
      <c r="AM23" s="84" t="s">
        <v>158</v>
      </c>
      <c r="AN23" s="80">
        <v>0</v>
      </c>
      <c r="AO23" s="39">
        <v>13.5</v>
      </c>
      <c r="AP23" s="65">
        <v>1</v>
      </c>
      <c r="AQ23" s="39">
        <v>27</v>
      </c>
      <c r="AR23" s="65">
        <v>1</v>
      </c>
      <c r="AS23" s="39">
        <v>23</v>
      </c>
      <c r="AT23" s="65">
        <v>1</v>
      </c>
      <c r="AU23" s="39">
        <v>22</v>
      </c>
      <c r="AV23" s="65">
        <v>1</v>
      </c>
      <c r="AW23" s="39">
        <v>22</v>
      </c>
      <c r="AX23" s="65">
        <v>0</v>
      </c>
      <c r="AY23" s="39">
        <v>9</v>
      </c>
      <c r="AZ23" s="65">
        <v>1</v>
      </c>
      <c r="BA23" s="39">
        <v>22</v>
      </c>
      <c r="BB23" s="27" t="s">
        <v>128</v>
      </c>
      <c r="BC23" s="39">
        <v>0</v>
      </c>
      <c r="BD23" s="65">
        <v>0</v>
      </c>
      <c r="BE23" s="39">
        <v>14.5</v>
      </c>
      <c r="BF23" s="65">
        <v>0</v>
      </c>
      <c r="BG23" s="39">
        <v>14.5</v>
      </c>
      <c r="BH23" s="65">
        <v>0</v>
      </c>
      <c r="BI23" s="39">
        <v>13.5</v>
      </c>
      <c r="BJ23" s="65">
        <v>0</v>
      </c>
      <c r="BK23" s="39">
        <v>13</v>
      </c>
      <c r="BL23" s="65">
        <v>0</v>
      </c>
      <c r="BM23" s="39">
        <v>14.5</v>
      </c>
      <c r="BN23" s="65">
        <v>0</v>
      </c>
      <c r="BO23" s="39">
        <v>14</v>
      </c>
      <c r="BP23" s="85">
        <v>0.11300800118746818</v>
      </c>
      <c r="BQ23" s="39">
        <v>13</v>
      </c>
      <c r="BR23" s="41">
        <v>336.5</v>
      </c>
      <c r="BS23" s="94">
        <v>21</v>
      </c>
    </row>
    <row r="24" spans="1:71" x14ac:dyDescent="0.25">
      <c r="A24" s="1" t="s">
        <v>50</v>
      </c>
      <c r="B24" s="69" t="s">
        <v>129</v>
      </c>
      <c r="C24" s="70">
        <v>19751655.971110001</v>
      </c>
      <c r="D24" s="74">
        <v>13010038</v>
      </c>
      <c r="E24" s="79"/>
      <c r="F24" s="80">
        <v>0</v>
      </c>
      <c r="G24" s="39">
        <v>7.5</v>
      </c>
      <c r="H24" s="81">
        <v>0</v>
      </c>
      <c r="I24" s="39">
        <v>7.5</v>
      </c>
      <c r="J24" s="79"/>
      <c r="K24" s="80">
        <v>0</v>
      </c>
      <c r="L24" s="39">
        <v>6.5</v>
      </c>
      <c r="M24" s="71"/>
      <c r="N24" s="80">
        <v>0</v>
      </c>
      <c r="O24" s="39">
        <v>7.5</v>
      </c>
      <c r="P24" s="81">
        <v>0</v>
      </c>
      <c r="Q24" s="39">
        <v>7.5</v>
      </c>
      <c r="R24" s="78"/>
      <c r="S24" s="80">
        <v>0</v>
      </c>
      <c r="T24" s="39">
        <v>6</v>
      </c>
      <c r="U24" s="27" t="s">
        <v>5</v>
      </c>
      <c r="V24" s="82">
        <v>48</v>
      </c>
      <c r="W24" s="39">
        <v>11.5</v>
      </c>
      <c r="X24" s="27">
        <v>0</v>
      </c>
      <c r="Y24" s="39">
        <v>7.5</v>
      </c>
      <c r="Z24" s="78">
        <v>5941</v>
      </c>
      <c r="AA24" s="80">
        <v>4.5664739795533266E-4</v>
      </c>
      <c r="AB24" s="39">
        <v>15</v>
      </c>
      <c r="AC24" s="27" t="s">
        <v>5</v>
      </c>
      <c r="AD24" s="83">
        <v>48</v>
      </c>
      <c r="AE24" s="39">
        <v>10</v>
      </c>
      <c r="AF24" s="27">
        <v>0</v>
      </c>
      <c r="AG24" s="39">
        <v>7.5</v>
      </c>
      <c r="AH24" s="27"/>
      <c r="AI24" s="80">
        <v>0</v>
      </c>
      <c r="AJ24" s="39">
        <v>7.5</v>
      </c>
      <c r="AK24" s="27">
        <v>0</v>
      </c>
      <c r="AL24" s="39">
        <v>8</v>
      </c>
      <c r="AM24" s="84">
        <v>0</v>
      </c>
      <c r="AN24" s="80">
        <v>0</v>
      </c>
      <c r="AO24" s="39">
        <v>13.5</v>
      </c>
      <c r="AP24" s="65">
        <v>0</v>
      </c>
      <c r="AQ24" s="39">
        <v>12.5</v>
      </c>
      <c r="AR24" s="65">
        <v>0</v>
      </c>
      <c r="AS24" s="39">
        <v>8.5</v>
      </c>
      <c r="AT24" s="65">
        <v>0</v>
      </c>
      <c r="AU24" s="39">
        <v>7.5</v>
      </c>
      <c r="AV24" s="65">
        <v>1</v>
      </c>
      <c r="AW24" s="39">
        <v>22</v>
      </c>
      <c r="AX24" s="65">
        <v>0</v>
      </c>
      <c r="AY24" s="39">
        <v>9</v>
      </c>
      <c r="AZ24" s="65">
        <v>1</v>
      </c>
      <c r="BA24" s="39">
        <v>22</v>
      </c>
      <c r="BB24" s="27" t="s">
        <v>3</v>
      </c>
      <c r="BC24" s="39">
        <v>21.5</v>
      </c>
      <c r="BD24" s="65">
        <v>0</v>
      </c>
      <c r="BE24" s="39">
        <v>14.5</v>
      </c>
      <c r="BF24" s="65">
        <v>0</v>
      </c>
      <c r="BG24" s="39">
        <v>14.5</v>
      </c>
      <c r="BH24" s="65">
        <v>0</v>
      </c>
      <c r="BI24" s="39">
        <v>13.5</v>
      </c>
      <c r="BJ24" s="65">
        <v>0</v>
      </c>
      <c r="BK24" s="39">
        <v>13</v>
      </c>
      <c r="BL24" s="65">
        <v>0</v>
      </c>
      <c r="BM24" s="39">
        <v>14.5</v>
      </c>
      <c r="BN24" s="65">
        <v>0</v>
      </c>
      <c r="BO24" s="39">
        <v>14</v>
      </c>
      <c r="BP24" s="85">
        <v>0.49904863086708051</v>
      </c>
      <c r="BQ24" s="39">
        <v>21</v>
      </c>
      <c r="BR24" s="41">
        <v>331</v>
      </c>
      <c r="BS24" s="94">
        <v>22</v>
      </c>
    </row>
    <row r="25" spans="1:71" x14ac:dyDescent="0.25">
      <c r="A25" s="1" t="s">
        <v>58</v>
      </c>
      <c r="B25" s="69" t="s">
        <v>100</v>
      </c>
      <c r="C25" s="70">
        <v>7894206.7320400001</v>
      </c>
      <c r="D25" s="71">
        <v>2849744</v>
      </c>
      <c r="E25" s="79"/>
      <c r="F25" s="80">
        <v>0</v>
      </c>
      <c r="G25" s="39">
        <v>7.5</v>
      </c>
      <c r="H25" s="81">
        <v>0</v>
      </c>
      <c r="I25" s="39">
        <v>7.5</v>
      </c>
      <c r="J25" s="79"/>
      <c r="K25" s="80">
        <v>0</v>
      </c>
      <c r="L25" s="39">
        <v>6.5</v>
      </c>
      <c r="M25" s="71"/>
      <c r="N25" s="80">
        <v>0</v>
      </c>
      <c r="O25" s="39">
        <v>7.5</v>
      </c>
      <c r="P25" s="81">
        <v>0</v>
      </c>
      <c r="Q25" s="39">
        <v>7.5</v>
      </c>
      <c r="R25" s="78"/>
      <c r="S25" s="80">
        <v>0</v>
      </c>
      <c r="T25" s="39">
        <v>6</v>
      </c>
      <c r="U25" s="27" t="s">
        <v>5</v>
      </c>
      <c r="V25" s="82">
        <v>48</v>
      </c>
      <c r="W25" s="39">
        <v>11.5</v>
      </c>
      <c r="X25" s="27">
        <v>16</v>
      </c>
      <c r="Y25" s="39">
        <v>24</v>
      </c>
      <c r="Z25" s="78"/>
      <c r="AA25" s="80">
        <v>0</v>
      </c>
      <c r="AB25" s="39">
        <v>6.5</v>
      </c>
      <c r="AC25" s="27" t="s">
        <v>5</v>
      </c>
      <c r="AD25" s="83">
        <v>48</v>
      </c>
      <c r="AE25" s="39">
        <v>10</v>
      </c>
      <c r="AF25" s="27"/>
      <c r="AG25" s="39">
        <v>7.5</v>
      </c>
      <c r="AH25" s="27"/>
      <c r="AI25" s="80">
        <v>0</v>
      </c>
      <c r="AJ25" s="39">
        <v>7.5</v>
      </c>
      <c r="AK25" s="27">
        <v>0</v>
      </c>
      <c r="AL25" s="39">
        <v>8</v>
      </c>
      <c r="AM25" s="84" t="s">
        <v>158</v>
      </c>
      <c r="AN25" s="80">
        <v>0</v>
      </c>
      <c r="AO25" s="39">
        <v>13.5</v>
      </c>
      <c r="AP25" s="65">
        <v>0</v>
      </c>
      <c r="AQ25" s="39">
        <v>12.5</v>
      </c>
      <c r="AR25" s="65">
        <v>0</v>
      </c>
      <c r="AS25" s="39">
        <v>8.5</v>
      </c>
      <c r="AT25" s="65">
        <v>1</v>
      </c>
      <c r="AU25" s="39">
        <v>22</v>
      </c>
      <c r="AV25" s="65">
        <v>0</v>
      </c>
      <c r="AW25" s="39">
        <v>7.5</v>
      </c>
      <c r="AX25" s="65">
        <v>0</v>
      </c>
      <c r="AY25" s="39">
        <v>9</v>
      </c>
      <c r="AZ25" s="65">
        <v>0</v>
      </c>
      <c r="BA25" s="39">
        <v>7.5</v>
      </c>
      <c r="BB25" s="27" t="s">
        <v>128</v>
      </c>
      <c r="BC25" s="39">
        <v>0</v>
      </c>
      <c r="BD25" s="65">
        <v>0</v>
      </c>
      <c r="BE25" s="39">
        <v>14.5</v>
      </c>
      <c r="BF25" s="65">
        <v>0</v>
      </c>
      <c r="BG25" s="39">
        <v>14.5</v>
      </c>
      <c r="BH25" s="65">
        <v>0</v>
      </c>
      <c r="BI25" s="39">
        <v>13.5</v>
      </c>
      <c r="BJ25" s="65">
        <v>0</v>
      </c>
      <c r="BK25" s="39">
        <v>13</v>
      </c>
      <c r="BL25" s="65">
        <v>0</v>
      </c>
      <c r="BM25" s="39">
        <v>14.5</v>
      </c>
      <c r="BN25" s="65">
        <v>0</v>
      </c>
      <c r="BO25" s="39">
        <v>14</v>
      </c>
      <c r="BP25" s="85">
        <v>0.69375399583137831</v>
      </c>
      <c r="BQ25" s="39">
        <v>23</v>
      </c>
      <c r="BR25" s="41">
        <v>305</v>
      </c>
      <c r="BS25" s="94">
        <v>23</v>
      </c>
    </row>
    <row r="26" spans="1:71" x14ac:dyDescent="0.25">
      <c r="A26" s="48" t="s">
        <v>71</v>
      </c>
      <c r="B26" s="93"/>
      <c r="C26" s="70"/>
      <c r="D26" s="73"/>
      <c r="E26" s="79"/>
      <c r="F26" s="80">
        <v>0</v>
      </c>
      <c r="G26" s="39">
        <v>7.5</v>
      </c>
      <c r="H26" s="81">
        <v>0</v>
      </c>
      <c r="I26" s="39">
        <v>7.5</v>
      </c>
      <c r="J26" s="79"/>
      <c r="K26" s="80">
        <v>0</v>
      </c>
      <c r="L26" s="39">
        <v>6.5</v>
      </c>
      <c r="M26" s="71"/>
      <c r="N26" s="80">
        <v>0</v>
      </c>
      <c r="O26" s="39">
        <v>7.5</v>
      </c>
      <c r="P26" s="81">
        <v>0</v>
      </c>
      <c r="Q26" s="39">
        <v>7.5</v>
      </c>
      <c r="R26" s="78"/>
      <c r="S26" s="80">
        <v>0</v>
      </c>
      <c r="T26" s="39">
        <v>6</v>
      </c>
      <c r="U26" s="27" t="s">
        <v>5</v>
      </c>
      <c r="V26" s="82">
        <v>48</v>
      </c>
      <c r="W26" s="39">
        <v>11.5</v>
      </c>
      <c r="X26" s="27">
        <v>0</v>
      </c>
      <c r="Y26" s="39">
        <v>7.5</v>
      </c>
      <c r="Z26" s="78"/>
      <c r="AA26" s="80">
        <v>0</v>
      </c>
      <c r="AB26" s="39">
        <v>6.5</v>
      </c>
      <c r="AC26" s="27" t="s">
        <v>5</v>
      </c>
      <c r="AD26" s="83">
        <v>48</v>
      </c>
      <c r="AE26" s="39">
        <v>10</v>
      </c>
      <c r="AF26" s="27">
        <v>0</v>
      </c>
      <c r="AG26" s="39">
        <v>7.5</v>
      </c>
      <c r="AH26" s="27"/>
      <c r="AI26" s="80">
        <v>0</v>
      </c>
      <c r="AJ26" s="39">
        <v>7.5</v>
      </c>
      <c r="AK26" s="27">
        <v>0</v>
      </c>
      <c r="AL26" s="39">
        <v>8</v>
      </c>
      <c r="AM26" s="84" t="s">
        <v>158</v>
      </c>
      <c r="AN26" s="80">
        <v>0</v>
      </c>
      <c r="AO26" s="39">
        <v>13.5</v>
      </c>
      <c r="AP26" s="65">
        <v>0</v>
      </c>
      <c r="AQ26" s="39">
        <v>12.5</v>
      </c>
      <c r="AR26" s="65">
        <v>0</v>
      </c>
      <c r="AS26" s="39">
        <v>8.5</v>
      </c>
      <c r="AT26" s="65">
        <v>0</v>
      </c>
      <c r="AU26" s="39">
        <v>7.5</v>
      </c>
      <c r="AV26" s="65">
        <v>0</v>
      </c>
      <c r="AW26" s="39">
        <v>7.5</v>
      </c>
      <c r="AX26" s="65">
        <v>0</v>
      </c>
      <c r="AY26" s="39">
        <v>9</v>
      </c>
      <c r="AZ26" s="65">
        <v>0</v>
      </c>
      <c r="BA26" s="39">
        <v>7.5</v>
      </c>
      <c r="BB26" s="27" t="s">
        <v>128</v>
      </c>
      <c r="BC26" s="39">
        <v>0</v>
      </c>
      <c r="BD26" s="65">
        <v>0</v>
      </c>
      <c r="BE26" s="39">
        <v>14.5</v>
      </c>
      <c r="BF26" s="65">
        <v>0</v>
      </c>
      <c r="BG26" s="39">
        <v>14.5</v>
      </c>
      <c r="BH26" s="65">
        <v>0</v>
      </c>
      <c r="BI26" s="39">
        <v>13.5</v>
      </c>
      <c r="BJ26" s="65">
        <v>0</v>
      </c>
      <c r="BK26" s="39">
        <v>13</v>
      </c>
      <c r="BL26" s="65">
        <v>0</v>
      </c>
      <c r="BM26" s="39">
        <v>14.5</v>
      </c>
      <c r="BN26" s="65">
        <v>0</v>
      </c>
      <c r="BO26" s="39">
        <v>14</v>
      </c>
      <c r="BP26" s="85">
        <v>0.78627473814599524</v>
      </c>
      <c r="BQ26" s="39">
        <v>28</v>
      </c>
      <c r="BR26" s="41">
        <v>279</v>
      </c>
      <c r="BS26" s="94">
        <v>24</v>
      </c>
    </row>
    <row r="27" spans="1:71" x14ac:dyDescent="0.25">
      <c r="A27" s="1" t="s">
        <v>65</v>
      </c>
      <c r="B27" s="69" t="s">
        <v>107</v>
      </c>
      <c r="C27" s="70">
        <v>7588965.7795299999</v>
      </c>
      <c r="D27" s="73">
        <v>723836</v>
      </c>
      <c r="E27" s="79"/>
      <c r="F27" s="80">
        <v>0</v>
      </c>
      <c r="G27" s="39">
        <v>7.5</v>
      </c>
      <c r="H27" s="86">
        <v>0</v>
      </c>
      <c r="I27" s="39">
        <v>7.5</v>
      </c>
      <c r="J27" s="79"/>
      <c r="K27" s="80">
        <v>0</v>
      </c>
      <c r="L27" s="39">
        <v>6.5</v>
      </c>
      <c r="M27" s="71"/>
      <c r="N27" s="80">
        <v>0</v>
      </c>
      <c r="O27" s="39">
        <v>7.5</v>
      </c>
      <c r="P27" s="86">
        <v>0</v>
      </c>
      <c r="Q27" s="39">
        <v>7.5</v>
      </c>
      <c r="R27" s="78"/>
      <c r="S27" s="80">
        <v>0</v>
      </c>
      <c r="T27" s="39">
        <v>6</v>
      </c>
      <c r="U27" s="27" t="s">
        <v>5</v>
      </c>
      <c r="V27" s="82">
        <v>48</v>
      </c>
      <c r="W27" s="39">
        <v>11.5</v>
      </c>
      <c r="X27" s="27">
        <v>0</v>
      </c>
      <c r="Y27" s="39">
        <v>7.5</v>
      </c>
      <c r="Z27" s="78"/>
      <c r="AA27" s="80">
        <v>0</v>
      </c>
      <c r="AB27" s="39">
        <v>6.5</v>
      </c>
      <c r="AC27" s="27" t="s">
        <v>5</v>
      </c>
      <c r="AD27" s="83">
        <v>48</v>
      </c>
      <c r="AE27" s="39">
        <v>10</v>
      </c>
      <c r="AF27" s="27">
        <v>0</v>
      </c>
      <c r="AG27" s="39">
        <v>7.5</v>
      </c>
      <c r="AH27" s="27"/>
      <c r="AI27" s="80">
        <v>0</v>
      </c>
      <c r="AJ27" s="39">
        <v>7.5</v>
      </c>
      <c r="AK27" s="27">
        <v>0</v>
      </c>
      <c r="AL27" s="39">
        <v>8</v>
      </c>
      <c r="AM27" s="84" t="s">
        <v>158</v>
      </c>
      <c r="AN27" s="80">
        <v>0</v>
      </c>
      <c r="AO27" s="39">
        <v>13.5</v>
      </c>
      <c r="AP27" s="65">
        <v>0</v>
      </c>
      <c r="AQ27" s="39">
        <v>12.5</v>
      </c>
      <c r="AR27" s="65">
        <v>0</v>
      </c>
      <c r="AS27" s="39">
        <v>8.5</v>
      </c>
      <c r="AT27" s="65">
        <v>0</v>
      </c>
      <c r="AU27" s="39">
        <v>7.5</v>
      </c>
      <c r="AV27" s="65">
        <v>0</v>
      </c>
      <c r="AW27" s="39">
        <v>7.5</v>
      </c>
      <c r="AX27" s="65">
        <v>0</v>
      </c>
      <c r="AY27" s="39">
        <v>9</v>
      </c>
      <c r="AZ27" s="65">
        <v>0</v>
      </c>
      <c r="BA27" s="39">
        <v>7.5</v>
      </c>
      <c r="BB27" s="27" t="s">
        <v>128</v>
      </c>
      <c r="BC27" s="39">
        <v>0</v>
      </c>
      <c r="BD27" s="65">
        <v>0</v>
      </c>
      <c r="BE27" s="39">
        <v>14.5</v>
      </c>
      <c r="BF27" s="65">
        <v>0</v>
      </c>
      <c r="BG27" s="39">
        <v>14.5</v>
      </c>
      <c r="BH27" s="65">
        <v>0</v>
      </c>
      <c r="BI27" s="39">
        <v>13.5</v>
      </c>
      <c r="BJ27" s="65">
        <v>0</v>
      </c>
      <c r="BK27" s="39">
        <v>13</v>
      </c>
      <c r="BL27" s="65">
        <v>0</v>
      </c>
      <c r="BM27" s="39">
        <v>14.5</v>
      </c>
      <c r="BN27" s="65">
        <v>0</v>
      </c>
      <c r="BO27" s="39">
        <v>14</v>
      </c>
      <c r="BP27" s="85">
        <v>0.39238516562596326</v>
      </c>
      <c r="BQ27" s="39">
        <v>20</v>
      </c>
      <c r="BR27" s="41">
        <v>271</v>
      </c>
      <c r="BS27" s="94">
        <v>25</v>
      </c>
    </row>
    <row r="28" spans="1:71" x14ac:dyDescent="0.25">
      <c r="A28" s="48" t="s">
        <v>53</v>
      </c>
      <c r="B28" s="69"/>
      <c r="C28" s="70"/>
      <c r="D28" s="71"/>
      <c r="E28" s="79"/>
      <c r="F28" s="80">
        <v>0</v>
      </c>
      <c r="G28" s="39">
        <v>7.5</v>
      </c>
      <c r="H28" s="81">
        <v>0</v>
      </c>
      <c r="I28" s="39">
        <v>7.5</v>
      </c>
      <c r="J28" s="79"/>
      <c r="K28" s="80">
        <v>0</v>
      </c>
      <c r="L28" s="39">
        <v>6.5</v>
      </c>
      <c r="M28" s="71"/>
      <c r="N28" s="80">
        <v>0</v>
      </c>
      <c r="O28" s="39">
        <v>7.5</v>
      </c>
      <c r="P28" s="81">
        <v>0</v>
      </c>
      <c r="Q28" s="39">
        <v>7.5</v>
      </c>
      <c r="R28" s="78"/>
      <c r="S28" s="80">
        <v>0</v>
      </c>
      <c r="T28" s="39">
        <v>6</v>
      </c>
      <c r="U28" s="27" t="s">
        <v>5</v>
      </c>
      <c r="V28" s="82">
        <v>48</v>
      </c>
      <c r="W28" s="39">
        <v>11.5</v>
      </c>
      <c r="X28" s="27">
        <v>0</v>
      </c>
      <c r="Y28" s="39">
        <v>7.5</v>
      </c>
      <c r="Z28" s="78"/>
      <c r="AA28" s="80">
        <v>0</v>
      </c>
      <c r="AB28" s="39">
        <v>6.5</v>
      </c>
      <c r="AC28" s="27" t="s">
        <v>5</v>
      </c>
      <c r="AD28" s="83">
        <v>48</v>
      </c>
      <c r="AE28" s="39">
        <v>10</v>
      </c>
      <c r="AF28" s="27">
        <v>0</v>
      </c>
      <c r="AG28" s="39">
        <v>7.5</v>
      </c>
      <c r="AH28" s="78"/>
      <c r="AI28" s="80">
        <v>0</v>
      </c>
      <c r="AJ28" s="39">
        <v>7.5</v>
      </c>
      <c r="AK28" s="27">
        <v>0</v>
      </c>
      <c r="AL28" s="39">
        <v>8</v>
      </c>
      <c r="AM28" s="84" t="s">
        <v>158</v>
      </c>
      <c r="AN28" s="80">
        <v>0</v>
      </c>
      <c r="AO28" s="39">
        <v>13.5</v>
      </c>
      <c r="AP28" s="65">
        <v>0</v>
      </c>
      <c r="AQ28" s="39">
        <v>12.5</v>
      </c>
      <c r="AR28" s="65">
        <v>0</v>
      </c>
      <c r="AS28" s="39">
        <v>8.5</v>
      </c>
      <c r="AT28" s="65">
        <v>0</v>
      </c>
      <c r="AU28" s="39">
        <v>7.5</v>
      </c>
      <c r="AV28" s="65">
        <v>0</v>
      </c>
      <c r="AW28" s="39">
        <v>7.5</v>
      </c>
      <c r="AX28" s="65">
        <v>0</v>
      </c>
      <c r="AY28" s="39">
        <v>9</v>
      </c>
      <c r="AZ28" s="65">
        <v>0</v>
      </c>
      <c r="BA28" s="39">
        <v>7.5</v>
      </c>
      <c r="BB28" s="27" t="s">
        <v>128</v>
      </c>
      <c r="BC28" s="39">
        <v>0</v>
      </c>
      <c r="BD28" s="65">
        <v>0</v>
      </c>
      <c r="BE28" s="39">
        <v>14.5</v>
      </c>
      <c r="BF28" s="65">
        <v>0</v>
      </c>
      <c r="BG28" s="39">
        <v>14.5</v>
      </c>
      <c r="BH28" s="65">
        <v>0</v>
      </c>
      <c r="BI28" s="39">
        <v>13.5</v>
      </c>
      <c r="BJ28" s="65">
        <v>0</v>
      </c>
      <c r="BK28" s="39">
        <v>13</v>
      </c>
      <c r="BL28" s="65">
        <v>0</v>
      </c>
      <c r="BM28" s="39">
        <v>14.5</v>
      </c>
      <c r="BN28" s="65">
        <v>0</v>
      </c>
      <c r="BO28" s="39">
        <v>14</v>
      </c>
      <c r="BP28" s="85">
        <v>0.10971545656771432</v>
      </c>
      <c r="BQ28" s="39">
        <v>12</v>
      </c>
      <c r="BR28" s="41">
        <v>263</v>
      </c>
      <c r="BS28" s="94">
        <v>26</v>
      </c>
    </row>
    <row r="29" spans="1:71" x14ac:dyDescent="0.25">
      <c r="A29" s="48" t="s">
        <v>122</v>
      </c>
      <c r="B29" s="70"/>
      <c r="C29" s="70"/>
      <c r="D29" s="77"/>
      <c r="E29" s="77"/>
      <c r="F29" s="80">
        <v>0</v>
      </c>
      <c r="G29" s="39">
        <v>7.5</v>
      </c>
      <c r="H29" s="86">
        <v>0</v>
      </c>
      <c r="I29" s="39">
        <v>7.5</v>
      </c>
      <c r="J29" s="78"/>
      <c r="K29" s="80">
        <v>0</v>
      </c>
      <c r="L29" s="39">
        <v>6.5</v>
      </c>
      <c r="M29" s="88"/>
      <c r="N29" s="80">
        <v>0</v>
      </c>
      <c r="O29" s="39">
        <v>7.5</v>
      </c>
      <c r="P29" s="86">
        <v>0</v>
      </c>
      <c r="Q29" s="39">
        <v>7.5</v>
      </c>
      <c r="R29" s="77"/>
      <c r="S29" s="80">
        <v>0</v>
      </c>
      <c r="T29" s="39">
        <v>6</v>
      </c>
      <c r="U29" s="27" t="s">
        <v>5</v>
      </c>
      <c r="V29" s="82">
        <v>48</v>
      </c>
      <c r="W29" s="39">
        <v>11.5</v>
      </c>
      <c r="X29" s="27">
        <v>0</v>
      </c>
      <c r="Y29" s="39">
        <v>7.5</v>
      </c>
      <c r="Z29" s="77"/>
      <c r="AA29" s="80">
        <v>0</v>
      </c>
      <c r="AB29" s="39">
        <v>6.5</v>
      </c>
      <c r="AC29" s="27" t="s">
        <v>5</v>
      </c>
      <c r="AD29" s="83">
        <v>48</v>
      </c>
      <c r="AE29" s="39">
        <v>10</v>
      </c>
      <c r="AF29" s="27">
        <v>0</v>
      </c>
      <c r="AG29" s="39">
        <v>7.5</v>
      </c>
      <c r="AH29" s="77"/>
      <c r="AI29" s="80">
        <v>0</v>
      </c>
      <c r="AJ29" s="39">
        <v>7.5</v>
      </c>
      <c r="AK29" s="27">
        <v>0</v>
      </c>
      <c r="AL29" s="39">
        <v>8</v>
      </c>
      <c r="AM29" s="84" t="s">
        <v>158</v>
      </c>
      <c r="AN29" s="80">
        <v>0</v>
      </c>
      <c r="AO29" s="39">
        <v>13.5</v>
      </c>
      <c r="AP29" s="65">
        <v>0</v>
      </c>
      <c r="AQ29" s="39">
        <v>12.5</v>
      </c>
      <c r="AR29" s="65">
        <v>0</v>
      </c>
      <c r="AS29" s="39">
        <v>8.5</v>
      </c>
      <c r="AT29" s="65">
        <v>0</v>
      </c>
      <c r="AU29" s="39">
        <v>7.5</v>
      </c>
      <c r="AV29" s="65">
        <v>0</v>
      </c>
      <c r="AW29" s="39">
        <v>7.5</v>
      </c>
      <c r="AX29" s="65">
        <v>0</v>
      </c>
      <c r="AY29" s="39">
        <v>9</v>
      </c>
      <c r="AZ29" s="65">
        <v>0</v>
      </c>
      <c r="BA29" s="39">
        <v>7.5</v>
      </c>
      <c r="BB29" s="27" t="s">
        <v>128</v>
      </c>
      <c r="BC29" s="39">
        <v>0</v>
      </c>
      <c r="BD29" s="65">
        <v>0</v>
      </c>
      <c r="BE29" s="39">
        <v>14.5</v>
      </c>
      <c r="BF29" s="65">
        <v>0</v>
      </c>
      <c r="BG29" s="39">
        <v>14.5</v>
      </c>
      <c r="BH29" s="65">
        <v>0</v>
      </c>
      <c r="BI29" s="39">
        <v>13.5</v>
      </c>
      <c r="BJ29" s="65">
        <v>0</v>
      </c>
      <c r="BK29" s="39">
        <v>13</v>
      </c>
      <c r="BL29" s="65">
        <v>0</v>
      </c>
      <c r="BM29" s="39">
        <v>14.5</v>
      </c>
      <c r="BN29" s="65">
        <v>0</v>
      </c>
      <c r="BO29" s="39">
        <v>14</v>
      </c>
      <c r="BP29" s="85">
        <v>2.8136447223851536E-2</v>
      </c>
      <c r="BQ29" s="39">
        <v>6</v>
      </c>
      <c r="BR29" s="41">
        <v>257</v>
      </c>
      <c r="BS29" s="94">
        <v>27</v>
      </c>
    </row>
    <row r="30" spans="1:71" x14ac:dyDescent="0.25">
      <c r="A30" s="48" t="s">
        <v>67</v>
      </c>
      <c r="B30" s="69"/>
      <c r="C30" s="70"/>
      <c r="D30" s="71"/>
      <c r="E30" s="79"/>
      <c r="F30" s="80">
        <v>0</v>
      </c>
      <c r="G30" s="39">
        <v>7.5</v>
      </c>
      <c r="H30" s="81">
        <v>0</v>
      </c>
      <c r="I30" s="39">
        <v>7.5</v>
      </c>
      <c r="J30" s="79"/>
      <c r="K30" s="80">
        <v>0</v>
      </c>
      <c r="L30" s="39">
        <v>6.5</v>
      </c>
      <c r="M30" s="71"/>
      <c r="N30" s="80">
        <v>0</v>
      </c>
      <c r="O30" s="39">
        <v>7.5</v>
      </c>
      <c r="P30" s="81">
        <v>0</v>
      </c>
      <c r="Q30" s="39">
        <v>7.5</v>
      </c>
      <c r="R30" s="78"/>
      <c r="S30" s="80">
        <v>0</v>
      </c>
      <c r="T30" s="39">
        <v>6</v>
      </c>
      <c r="U30" s="27" t="s">
        <v>5</v>
      </c>
      <c r="V30" s="82">
        <v>48</v>
      </c>
      <c r="W30" s="39">
        <v>11.5</v>
      </c>
      <c r="X30" s="27">
        <v>0</v>
      </c>
      <c r="Y30" s="39">
        <v>7.5</v>
      </c>
      <c r="Z30" s="78"/>
      <c r="AA30" s="80">
        <v>0</v>
      </c>
      <c r="AB30" s="39">
        <v>6.5</v>
      </c>
      <c r="AC30" s="27" t="s">
        <v>5</v>
      </c>
      <c r="AD30" s="83">
        <v>48</v>
      </c>
      <c r="AE30" s="39">
        <v>10</v>
      </c>
      <c r="AF30" s="27">
        <v>0</v>
      </c>
      <c r="AG30" s="39">
        <v>7.5</v>
      </c>
      <c r="AH30" s="78"/>
      <c r="AI30" s="80">
        <v>0</v>
      </c>
      <c r="AJ30" s="39">
        <v>7.5</v>
      </c>
      <c r="AK30" s="27">
        <v>0</v>
      </c>
      <c r="AL30" s="39">
        <v>8</v>
      </c>
      <c r="AM30" s="84" t="s">
        <v>158</v>
      </c>
      <c r="AN30" s="80">
        <v>0</v>
      </c>
      <c r="AO30" s="39">
        <v>13.5</v>
      </c>
      <c r="AP30" s="65">
        <v>0</v>
      </c>
      <c r="AQ30" s="39">
        <v>12.5</v>
      </c>
      <c r="AR30" s="65">
        <v>0</v>
      </c>
      <c r="AS30" s="39">
        <v>8.5</v>
      </c>
      <c r="AT30" s="65">
        <v>0</v>
      </c>
      <c r="AU30" s="39">
        <v>7.5</v>
      </c>
      <c r="AV30" s="65">
        <v>0</v>
      </c>
      <c r="AW30" s="39">
        <v>7.5</v>
      </c>
      <c r="AX30" s="65">
        <v>0</v>
      </c>
      <c r="AY30" s="39">
        <v>9</v>
      </c>
      <c r="AZ30" s="65">
        <v>0</v>
      </c>
      <c r="BA30" s="39">
        <v>7.5</v>
      </c>
      <c r="BB30" s="27" t="s">
        <v>128</v>
      </c>
      <c r="BC30" s="39">
        <v>0</v>
      </c>
      <c r="BD30" s="65">
        <v>0</v>
      </c>
      <c r="BE30" s="39">
        <v>14.5</v>
      </c>
      <c r="BF30" s="65">
        <v>0</v>
      </c>
      <c r="BG30" s="39">
        <v>14.5</v>
      </c>
      <c r="BH30" s="65">
        <v>0</v>
      </c>
      <c r="BI30" s="39">
        <v>13.5</v>
      </c>
      <c r="BJ30" s="65">
        <v>0</v>
      </c>
      <c r="BK30" s="39">
        <v>13</v>
      </c>
      <c r="BL30" s="65">
        <v>0</v>
      </c>
      <c r="BM30" s="39">
        <v>14.5</v>
      </c>
      <c r="BN30" s="65">
        <v>0</v>
      </c>
      <c r="BO30" s="39">
        <v>14</v>
      </c>
      <c r="BP30" s="85">
        <v>0</v>
      </c>
      <c r="BQ30" s="39">
        <v>1.5</v>
      </c>
      <c r="BR30" s="41">
        <v>252.5</v>
      </c>
      <c r="BS30" s="94">
        <v>28.5</v>
      </c>
    </row>
    <row r="31" spans="1:71" x14ac:dyDescent="0.25">
      <c r="A31" s="1" t="s">
        <v>119</v>
      </c>
      <c r="B31" s="69" t="s">
        <v>118</v>
      </c>
      <c r="C31" s="70">
        <v>5143829.7263399996</v>
      </c>
      <c r="D31" s="78">
        <v>7220</v>
      </c>
      <c r="E31" s="78"/>
      <c r="F31" s="80">
        <v>0</v>
      </c>
      <c r="G31" s="39">
        <v>7.5</v>
      </c>
      <c r="H31" s="86">
        <v>0</v>
      </c>
      <c r="I31" s="39">
        <v>7.5</v>
      </c>
      <c r="J31" s="78"/>
      <c r="K31" s="80">
        <v>0</v>
      </c>
      <c r="L31" s="39">
        <v>6.5</v>
      </c>
      <c r="M31" s="88"/>
      <c r="N31" s="80">
        <v>0</v>
      </c>
      <c r="O31" s="39">
        <v>7.5</v>
      </c>
      <c r="P31" s="86">
        <v>0</v>
      </c>
      <c r="Q31" s="39">
        <v>7.5</v>
      </c>
      <c r="R31" s="77"/>
      <c r="S31" s="80">
        <v>0</v>
      </c>
      <c r="T31" s="39">
        <v>6</v>
      </c>
      <c r="U31" s="27" t="s">
        <v>5</v>
      </c>
      <c r="V31" s="82">
        <v>48</v>
      </c>
      <c r="W31" s="39">
        <v>11.5</v>
      </c>
      <c r="X31" s="27">
        <v>0</v>
      </c>
      <c r="Y31" s="39">
        <v>7.5</v>
      </c>
      <c r="Z31" s="77"/>
      <c r="AA31" s="80">
        <v>0</v>
      </c>
      <c r="AB31" s="39">
        <v>6.5</v>
      </c>
      <c r="AC31" s="27" t="s">
        <v>5</v>
      </c>
      <c r="AD31" s="83">
        <v>48</v>
      </c>
      <c r="AE31" s="39">
        <v>10</v>
      </c>
      <c r="AF31" s="27">
        <v>0</v>
      </c>
      <c r="AG31" s="39">
        <v>7.5</v>
      </c>
      <c r="AH31" s="77"/>
      <c r="AI31" s="80">
        <v>0</v>
      </c>
      <c r="AJ31" s="39">
        <v>7.5</v>
      </c>
      <c r="AK31" s="27">
        <v>0</v>
      </c>
      <c r="AL31" s="39">
        <v>8</v>
      </c>
      <c r="AM31" s="84" t="s">
        <v>158</v>
      </c>
      <c r="AN31" s="80">
        <v>0</v>
      </c>
      <c r="AO31" s="39">
        <v>13.5</v>
      </c>
      <c r="AP31" s="65">
        <v>0</v>
      </c>
      <c r="AQ31" s="39">
        <v>12.5</v>
      </c>
      <c r="AR31" s="65">
        <v>0</v>
      </c>
      <c r="AS31" s="39">
        <v>8.5</v>
      </c>
      <c r="AT31" s="65">
        <v>0</v>
      </c>
      <c r="AU31" s="39">
        <v>7.5</v>
      </c>
      <c r="AV31" s="65">
        <v>0</v>
      </c>
      <c r="AW31" s="39">
        <v>7.5</v>
      </c>
      <c r="AX31" s="65">
        <v>0</v>
      </c>
      <c r="AY31" s="39">
        <v>9</v>
      </c>
      <c r="AZ31" s="65">
        <v>0</v>
      </c>
      <c r="BA31" s="39">
        <v>7.5</v>
      </c>
      <c r="BB31" s="27" t="s">
        <v>128</v>
      </c>
      <c r="BC31" s="39">
        <v>0</v>
      </c>
      <c r="BD31" s="65">
        <v>0</v>
      </c>
      <c r="BE31" s="39">
        <v>14.5</v>
      </c>
      <c r="BF31" s="65">
        <v>0</v>
      </c>
      <c r="BG31" s="39">
        <v>14.5</v>
      </c>
      <c r="BH31" s="65">
        <v>0</v>
      </c>
      <c r="BI31" s="39">
        <v>13.5</v>
      </c>
      <c r="BJ31" s="65">
        <v>0</v>
      </c>
      <c r="BK31" s="39">
        <v>13</v>
      </c>
      <c r="BL31" s="65">
        <v>0</v>
      </c>
      <c r="BM31" s="39">
        <v>14.5</v>
      </c>
      <c r="BN31" s="65">
        <v>0</v>
      </c>
      <c r="BO31" s="39">
        <v>14</v>
      </c>
      <c r="BP31" s="85">
        <v>0</v>
      </c>
      <c r="BQ31" s="39">
        <v>1.5</v>
      </c>
      <c r="BR31" s="41">
        <v>252.5</v>
      </c>
      <c r="BS31" s="94">
        <v>28.5</v>
      </c>
    </row>
    <row r="32" spans="1:71" s="56" customFormat="1" ht="14.45" x14ac:dyDescent="0.3">
      <c r="A32" s="53"/>
      <c r="B32" s="54"/>
      <c r="C32" s="54"/>
      <c r="D32" s="55"/>
      <c r="E32" s="55"/>
      <c r="G32" s="57"/>
      <c r="H32" s="58"/>
      <c r="I32" s="57"/>
      <c r="J32" s="55"/>
      <c r="L32" s="57"/>
      <c r="M32" s="59"/>
      <c r="N32" s="59"/>
      <c r="O32" s="57"/>
      <c r="P32" s="58"/>
      <c r="Q32" s="57"/>
      <c r="R32" s="55"/>
      <c r="T32" s="57"/>
      <c r="V32" s="60"/>
      <c r="W32" s="57"/>
      <c r="Y32" s="57"/>
      <c r="Z32" s="55"/>
      <c r="AB32" s="57"/>
      <c r="AD32" s="61"/>
      <c r="AE32" s="57"/>
      <c r="AG32" s="57"/>
      <c r="AH32" s="55"/>
      <c r="AJ32" s="57"/>
      <c r="AL32" s="57"/>
      <c r="AM32" s="59"/>
      <c r="AN32" s="62"/>
      <c r="AO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Q32" s="57"/>
      <c r="BR32" s="63"/>
      <c r="BS32" s="64"/>
    </row>
  </sheetData>
  <autoFilter ref="A2:BX31">
    <sortState ref="A3:BX31">
      <sortCondition ref="BS2:BS31"/>
    </sortState>
  </autoFilter>
  <hyperlinks>
    <hyperlink ref="B9" r:id="rId1"/>
    <hyperlink ref="B24" r:id="rId2"/>
    <hyperlink ref="B6" r:id="rId3"/>
    <hyperlink ref="B18" r:id="rId4"/>
    <hyperlink ref="B13" r:id="rId5"/>
    <hyperlink ref="B5" r:id="rId6"/>
    <hyperlink ref="B4" r:id="rId7" location="?discount"/>
    <hyperlink ref="B3" r:id="rId8"/>
    <hyperlink ref="B7" r:id="rId9"/>
    <hyperlink ref="B20" r:id="rId10"/>
    <hyperlink ref="B16" r:id="rId11"/>
    <hyperlink ref="B14" r:id="rId12"/>
    <hyperlink ref="B10" r:id="rId13"/>
    <hyperlink ref="B21" r:id="rId14"/>
    <hyperlink ref="B25" r:id="rId15"/>
    <hyperlink ref="B17" r:id="rId16"/>
    <hyperlink ref="B19" r:id="rId17"/>
    <hyperlink ref="B27" r:id="rId18"/>
    <hyperlink ref="B15" r:id="rId19"/>
    <hyperlink ref="B8" r:id="rId20"/>
    <hyperlink ref="B23" r:id="rId21"/>
    <hyperlink ref="B31" r:id="rId22"/>
    <hyperlink ref="B22" r:id="rId23"/>
    <hyperlink ref="B11" r:id="rId24"/>
    <hyperlink ref="B12" r:id="rId25"/>
  </hyperlinks>
  <pageMargins left="0.7" right="0.7" top="0.75" bottom="0.75" header="0.3" footer="0.3"/>
  <legacyDrawing r:id="rId2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90"/>
  <sheetViews>
    <sheetView zoomScale="93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ColWidth="0" defaultRowHeight="15" zeroHeight="1" x14ac:dyDescent="0.25"/>
  <cols>
    <col min="1" max="1" width="51.7109375" style="26" bestFit="1" customWidth="1"/>
    <col min="2" max="2" width="48.7109375" style="47" customWidth="1"/>
    <col min="3" max="3" width="23.28515625" style="49" bestFit="1" customWidth="1"/>
    <col min="4" max="4" width="18.7109375" style="4" customWidth="1"/>
    <col min="5" max="5" width="16.7109375" style="4" customWidth="1"/>
    <col min="6" max="6" width="16.7109375" style="2" customWidth="1"/>
    <col min="7" max="7" width="13.28515625" style="32" customWidth="1"/>
    <col min="8" max="8" width="16.7109375" style="5" customWidth="1"/>
    <col min="9" max="9" width="13.28515625" style="32" customWidth="1"/>
    <col min="10" max="10" width="16.7109375" style="4" customWidth="1"/>
    <col min="11" max="11" width="16.7109375" style="2" customWidth="1"/>
    <col min="12" max="12" width="13.28515625" style="32" customWidth="1"/>
    <col min="13" max="14" width="13.28515625" style="3" customWidth="1"/>
    <col min="15" max="15" width="13.28515625" style="32" customWidth="1"/>
    <col min="16" max="16" width="16.7109375" style="5" customWidth="1"/>
    <col min="17" max="17" width="13.28515625" style="32" customWidth="1"/>
    <col min="18" max="18" width="16.7109375" style="4" customWidth="1"/>
    <col min="19" max="19" width="16.7109375" style="2" customWidth="1"/>
    <col min="20" max="20" width="13.28515625" style="32" customWidth="1"/>
    <col min="21" max="21" width="27.140625" style="2" customWidth="1"/>
    <col min="22" max="22" width="13.28515625" style="23" customWidth="1"/>
    <col min="23" max="23" width="13.28515625" style="32" customWidth="1"/>
    <col min="24" max="24" width="16.7109375" style="2" customWidth="1"/>
    <col min="25" max="25" width="13.28515625" style="32" customWidth="1"/>
    <col min="26" max="26" width="16.7109375" style="4" customWidth="1"/>
    <col min="27" max="27" width="16.7109375" style="2" customWidth="1"/>
    <col min="28" max="28" width="13.28515625" style="32" customWidth="1"/>
    <col min="29" max="29" width="25.42578125" style="2" customWidth="1"/>
    <col min="30" max="30" width="13.28515625" style="46" customWidth="1"/>
    <col min="31" max="31" width="13.28515625" style="32" customWidth="1"/>
    <col min="32" max="32" width="16.7109375" style="2" customWidth="1"/>
    <col min="33" max="33" width="13.28515625" style="32" customWidth="1"/>
    <col min="34" max="34" width="16.7109375" style="4" customWidth="1"/>
    <col min="35" max="35" width="16.7109375" style="2" customWidth="1"/>
    <col min="36" max="36" width="13.28515625" style="32" customWidth="1"/>
    <col min="37" max="37" width="16.7109375" style="2" customWidth="1"/>
    <col min="38" max="38" width="13.28515625" style="32" customWidth="1"/>
    <col min="39" max="39" width="27.42578125" style="3" customWidth="1"/>
    <col min="40" max="40" width="13.28515625" style="22" customWidth="1"/>
    <col min="41" max="41" width="13.28515625" style="32" customWidth="1"/>
    <col min="42" max="42" width="16.7109375" style="2" customWidth="1"/>
    <col min="43" max="55" width="13.28515625" style="32" customWidth="1"/>
    <col min="56" max="56" width="16.7109375" style="26" customWidth="1"/>
    <col min="57" max="67" width="13.28515625" style="67" customWidth="1"/>
    <col min="68" max="68" width="29" style="2" customWidth="1"/>
    <col min="69" max="69" width="13.28515625" style="32" customWidth="1"/>
    <col min="70" max="70" width="12.28515625" style="30" customWidth="1"/>
    <col min="71" max="71" width="17.140625" style="29" bestFit="1" customWidth="1"/>
    <col min="72" max="73" width="10.7109375" customWidth="1"/>
    <col min="74" max="78" width="0" hidden="1" customWidth="1"/>
    <col min="79" max="16384" width="10.7109375" hidden="1"/>
  </cols>
  <sheetData>
    <row r="1" spans="1:71" s="26" customFormat="1" ht="14.45" x14ac:dyDescent="0.3">
      <c r="A1" s="2">
        <v>1</v>
      </c>
      <c r="B1" s="50">
        <v>2</v>
      </c>
      <c r="C1" s="50">
        <v>3</v>
      </c>
      <c r="D1" s="4">
        <v>4</v>
      </c>
      <c r="E1" s="2">
        <v>5</v>
      </c>
      <c r="F1" s="2">
        <v>6</v>
      </c>
      <c r="G1" s="2">
        <v>7</v>
      </c>
      <c r="H1" s="4">
        <v>8</v>
      </c>
      <c r="I1" s="2">
        <v>9</v>
      </c>
      <c r="J1" s="2">
        <v>10</v>
      </c>
      <c r="K1" s="2">
        <v>11</v>
      </c>
      <c r="L1" s="4">
        <v>12</v>
      </c>
      <c r="M1" s="2">
        <v>13</v>
      </c>
      <c r="N1" s="2">
        <v>14</v>
      </c>
      <c r="O1" s="2">
        <v>15</v>
      </c>
      <c r="P1" s="4">
        <v>16</v>
      </c>
      <c r="Q1" s="2">
        <v>17</v>
      </c>
      <c r="R1" s="2">
        <v>18</v>
      </c>
      <c r="S1" s="2">
        <v>19</v>
      </c>
      <c r="T1" s="4">
        <v>20</v>
      </c>
      <c r="U1" s="2">
        <v>21</v>
      </c>
      <c r="V1" s="2">
        <v>22</v>
      </c>
      <c r="W1" s="2">
        <v>23</v>
      </c>
      <c r="X1" s="4">
        <v>24</v>
      </c>
      <c r="Y1" s="2">
        <v>25</v>
      </c>
      <c r="Z1" s="2">
        <v>26</v>
      </c>
      <c r="AA1" s="2">
        <v>27</v>
      </c>
      <c r="AB1" s="4">
        <v>28</v>
      </c>
      <c r="AC1" s="2">
        <v>29</v>
      </c>
      <c r="AD1" s="44">
        <v>30</v>
      </c>
      <c r="AE1" s="2">
        <v>31</v>
      </c>
      <c r="AF1" s="4">
        <v>32</v>
      </c>
      <c r="AG1" s="2">
        <v>33</v>
      </c>
      <c r="AH1" s="2">
        <v>34</v>
      </c>
      <c r="AI1" s="2">
        <v>35</v>
      </c>
      <c r="AJ1" s="4">
        <v>36</v>
      </c>
      <c r="AK1" s="2">
        <v>37</v>
      </c>
      <c r="AL1" s="2">
        <v>38</v>
      </c>
      <c r="AM1" s="2">
        <v>39</v>
      </c>
      <c r="AN1" s="4">
        <v>40</v>
      </c>
      <c r="AO1" s="2">
        <v>41</v>
      </c>
      <c r="AP1" s="2">
        <v>42</v>
      </c>
      <c r="AQ1" s="2">
        <v>43</v>
      </c>
      <c r="AR1" s="2">
        <v>44</v>
      </c>
      <c r="AS1" s="2">
        <v>45</v>
      </c>
      <c r="AT1" s="2">
        <v>46</v>
      </c>
      <c r="AU1" s="2">
        <v>47</v>
      </c>
      <c r="AV1" s="2">
        <v>48</v>
      </c>
      <c r="AW1" s="2">
        <v>49</v>
      </c>
      <c r="AX1" s="2">
        <v>50</v>
      </c>
      <c r="AY1" s="2">
        <v>51</v>
      </c>
      <c r="AZ1" s="2">
        <v>52</v>
      </c>
      <c r="BA1" s="2">
        <v>53</v>
      </c>
      <c r="BB1" s="2">
        <v>54</v>
      </c>
      <c r="BC1" s="2">
        <v>55</v>
      </c>
      <c r="BD1" s="2">
        <v>56</v>
      </c>
      <c r="BE1" s="2">
        <v>57</v>
      </c>
      <c r="BF1" s="2">
        <v>58</v>
      </c>
      <c r="BG1" s="2">
        <v>59</v>
      </c>
      <c r="BH1" s="2">
        <v>60</v>
      </c>
      <c r="BI1" s="2">
        <v>61</v>
      </c>
      <c r="BJ1" s="2">
        <v>62</v>
      </c>
      <c r="BK1" s="2">
        <v>63</v>
      </c>
      <c r="BL1" s="2">
        <v>64</v>
      </c>
      <c r="BM1" s="2">
        <v>65</v>
      </c>
      <c r="BN1" s="2">
        <v>66</v>
      </c>
      <c r="BO1" s="2">
        <v>67</v>
      </c>
      <c r="BP1" s="2">
        <v>68</v>
      </c>
      <c r="BQ1" s="2">
        <v>69</v>
      </c>
      <c r="BR1" s="2">
        <v>70</v>
      </c>
      <c r="BS1" s="2">
        <v>71</v>
      </c>
    </row>
    <row r="2" spans="1:71" s="25" customFormat="1" ht="135" x14ac:dyDescent="0.25">
      <c r="A2" s="6" t="s">
        <v>123</v>
      </c>
      <c r="B2" s="51" t="s">
        <v>0</v>
      </c>
      <c r="C2" s="52" t="s">
        <v>154</v>
      </c>
      <c r="D2" s="7" t="s">
        <v>132</v>
      </c>
      <c r="E2" s="8" t="s">
        <v>133</v>
      </c>
      <c r="F2" s="9" t="s">
        <v>153</v>
      </c>
      <c r="G2" s="31" t="s">
        <v>28</v>
      </c>
      <c r="H2" s="9" t="s">
        <v>134</v>
      </c>
      <c r="I2" s="31" t="s">
        <v>6</v>
      </c>
      <c r="J2" s="10" t="s">
        <v>135</v>
      </c>
      <c r="K2" s="11" t="s">
        <v>153</v>
      </c>
      <c r="L2" s="33" t="s">
        <v>7</v>
      </c>
      <c r="M2" s="12" t="s">
        <v>136</v>
      </c>
      <c r="N2" s="12" t="s">
        <v>153</v>
      </c>
      <c r="O2" s="33" t="s">
        <v>8</v>
      </c>
      <c r="P2" s="40" t="s">
        <v>137</v>
      </c>
      <c r="Q2" s="33" t="s">
        <v>9</v>
      </c>
      <c r="R2" s="13" t="s">
        <v>138</v>
      </c>
      <c r="S2" s="14" t="s">
        <v>153</v>
      </c>
      <c r="T2" s="34" t="s">
        <v>10</v>
      </c>
      <c r="U2" s="14" t="s">
        <v>139</v>
      </c>
      <c r="V2" s="43" t="s">
        <v>11</v>
      </c>
      <c r="W2" s="34" t="s">
        <v>12</v>
      </c>
      <c r="X2" s="14" t="s">
        <v>125</v>
      </c>
      <c r="Y2" s="34" t="s">
        <v>13</v>
      </c>
      <c r="Z2" s="15" t="s">
        <v>140</v>
      </c>
      <c r="AA2" s="16" t="s">
        <v>153</v>
      </c>
      <c r="AB2" s="35" t="s">
        <v>14</v>
      </c>
      <c r="AC2" s="16" t="s">
        <v>141</v>
      </c>
      <c r="AD2" s="45" t="s">
        <v>11</v>
      </c>
      <c r="AE2" s="35" t="s">
        <v>15</v>
      </c>
      <c r="AF2" s="16" t="s">
        <v>126</v>
      </c>
      <c r="AG2" s="35" t="s">
        <v>16</v>
      </c>
      <c r="AH2" s="17" t="s">
        <v>142</v>
      </c>
      <c r="AI2" s="18" t="s">
        <v>153</v>
      </c>
      <c r="AJ2" s="36" t="s">
        <v>17</v>
      </c>
      <c r="AK2" s="18" t="s">
        <v>127</v>
      </c>
      <c r="AL2" s="36" t="s">
        <v>18</v>
      </c>
      <c r="AM2" s="19" t="s">
        <v>155</v>
      </c>
      <c r="AN2" s="21" t="s">
        <v>153</v>
      </c>
      <c r="AO2" s="37" t="s">
        <v>19</v>
      </c>
      <c r="AP2" s="20" t="s">
        <v>170</v>
      </c>
      <c r="AQ2" s="38" t="s">
        <v>20</v>
      </c>
      <c r="AR2" s="38" t="s">
        <v>171</v>
      </c>
      <c r="AS2" s="38" t="s">
        <v>21</v>
      </c>
      <c r="AT2" s="38" t="s">
        <v>172</v>
      </c>
      <c r="AU2" s="38" t="s">
        <v>22</v>
      </c>
      <c r="AV2" s="38" t="s">
        <v>173</v>
      </c>
      <c r="AW2" s="38" t="s">
        <v>27</v>
      </c>
      <c r="AX2" s="38" t="s">
        <v>174</v>
      </c>
      <c r="AY2" s="38" t="s">
        <v>143</v>
      </c>
      <c r="AZ2" s="38" t="s">
        <v>175</v>
      </c>
      <c r="BA2" s="38" t="s">
        <v>144</v>
      </c>
      <c r="BB2" s="20" t="s">
        <v>176</v>
      </c>
      <c r="BC2" s="38" t="s">
        <v>145</v>
      </c>
      <c r="BD2" s="91" t="s">
        <v>177</v>
      </c>
      <c r="BE2" s="91" t="s">
        <v>146</v>
      </c>
      <c r="BF2" s="91" t="s">
        <v>178</v>
      </c>
      <c r="BG2" s="91" t="s">
        <v>147</v>
      </c>
      <c r="BH2" s="92" t="s">
        <v>179</v>
      </c>
      <c r="BI2" s="91" t="s">
        <v>148</v>
      </c>
      <c r="BJ2" s="92" t="s">
        <v>180</v>
      </c>
      <c r="BK2" s="91" t="s">
        <v>149</v>
      </c>
      <c r="BL2" s="92" t="s">
        <v>181</v>
      </c>
      <c r="BM2" s="91" t="s">
        <v>150</v>
      </c>
      <c r="BN2" s="92" t="s">
        <v>182</v>
      </c>
      <c r="BO2" s="91" t="s">
        <v>151</v>
      </c>
      <c r="BP2" s="11" t="s">
        <v>124</v>
      </c>
      <c r="BQ2" s="33" t="s">
        <v>152</v>
      </c>
      <c r="BR2" s="24" t="s">
        <v>23</v>
      </c>
      <c r="BS2" s="28" t="s">
        <v>31</v>
      </c>
    </row>
    <row r="3" spans="1:71" x14ac:dyDescent="0.25">
      <c r="A3" s="1" t="s">
        <v>45</v>
      </c>
      <c r="B3" s="69" t="s">
        <v>89</v>
      </c>
      <c r="C3" s="70">
        <v>20751073.48779</v>
      </c>
      <c r="D3" s="73">
        <v>623143</v>
      </c>
      <c r="E3" s="79">
        <v>47</v>
      </c>
      <c r="F3" s="80">
        <v>7.5424100086176043E-5</v>
      </c>
      <c r="G3" s="39">
        <v>18</v>
      </c>
      <c r="H3" s="81">
        <v>3.85</v>
      </c>
      <c r="I3" s="39">
        <v>20</v>
      </c>
      <c r="J3" s="79">
        <v>60500</v>
      </c>
      <c r="K3" s="80">
        <v>9.7088469259864904E-2</v>
      </c>
      <c r="L3" s="39">
        <v>19</v>
      </c>
      <c r="M3" s="71">
        <v>444</v>
      </c>
      <c r="N3" s="80">
        <v>7.1251703060132266E-4</v>
      </c>
      <c r="O3" s="39">
        <v>19</v>
      </c>
      <c r="P3" s="81">
        <v>3.6333333333333333</v>
      </c>
      <c r="Q3" s="39">
        <v>20</v>
      </c>
      <c r="R3" s="78">
        <v>775</v>
      </c>
      <c r="S3" s="80">
        <v>1.2436952673784349E-3</v>
      </c>
      <c r="T3" s="39">
        <v>15</v>
      </c>
      <c r="U3" s="27" t="s">
        <v>24</v>
      </c>
      <c r="V3" s="82">
        <v>24</v>
      </c>
      <c r="W3" s="39">
        <v>18</v>
      </c>
      <c r="X3" s="27">
        <v>5</v>
      </c>
      <c r="Y3" s="39">
        <v>20</v>
      </c>
      <c r="Z3" s="78">
        <v>3683</v>
      </c>
      <c r="AA3" s="80">
        <v>5.91036086419971E-3</v>
      </c>
      <c r="AB3" s="39">
        <v>17</v>
      </c>
      <c r="AC3" s="27" t="s">
        <v>29</v>
      </c>
      <c r="AD3" s="83">
        <v>8.3333333333333329E-2</v>
      </c>
      <c r="AE3" s="39">
        <v>21</v>
      </c>
      <c r="AF3" s="27">
        <v>5</v>
      </c>
      <c r="AG3" s="39">
        <v>20</v>
      </c>
      <c r="AH3" s="27">
        <v>1626</v>
      </c>
      <c r="AI3" s="80">
        <v>2.6093529093643032E-3</v>
      </c>
      <c r="AJ3" s="39">
        <v>19</v>
      </c>
      <c r="AK3" s="27">
        <v>4</v>
      </c>
      <c r="AL3" s="39">
        <v>19</v>
      </c>
      <c r="AM3" s="84">
        <v>0</v>
      </c>
      <c r="AN3" s="80">
        <v>0</v>
      </c>
      <c r="AO3" s="39">
        <v>10</v>
      </c>
      <c r="AP3" s="65">
        <v>0</v>
      </c>
      <c r="AQ3" s="39">
        <v>10.5</v>
      </c>
      <c r="AR3" s="65">
        <v>0</v>
      </c>
      <c r="AS3" s="39">
        <v>9.5</v>
      </c>
      <c r="AT3" s="65">
        <v>0</v>
      </c>
      <c r="AU3" s="39">
        <v>11</v>
      </c>
      <c r="AV3" s="65">
        <v>1</v>
      </c>
      <c r="AW3" s="39">
        <v>20</v>
      </c>
      <c r="AX3" s="65">
        <v>0</v>
      </c>
      <c r="AY3" s="39">
        <v>11</v>
      </c>
      <c r="AZ3" s="65">
        <v>0</v>
      </c>
      <c r="BA3" s="39">
        <v>10.5</v>
      </c>
      <c r="BB3" s="27" t="s">
        <v>3</v>
      </c>
      <c r="BC3" s="39">
        <v>17</v>
      </c>
      <c r="BD3" s="65">
        <v>1</v>
      </c>
      <c r="BE3" s="39">
        <v>19.5</v>
      </c>
      <c r="BF3" s="65">
        <v>0</v>
      </c>
      <c r="BG3" s="39">
        <v>11</v>
      </c>
      <c r="BH3" s="65">
        <v>0</v>
      </c>
      <c r="BI3" s="39">
        <v>11</v>
      </c>
      <c r="BJ3" s="65">
        <v>0</v>
      </c>
      <c r="BK3" s="39">
        <v>11</v>
      </c>
      <c r="BL3" s="65">
        <v>0</v>
      </c>
      <c r="BM3" s="39">
        <v>11</v>
      </c>
      <c r="BN3" s="65">
        <v>0</v>
      </c>
      <c r="BO3" s="39">
        <v>11</v>
      </c>
      <c r="BP3" s="85">
        <v>0.61644513612418395</v>
      </c>
      <c r="BQ3" s="39">
        <v>8</v>
      </c>
      <c r="BR3" s="41">
        <v>427</v>
      </c>
      <c r="BS3" s="42">
        <v>1</v>
      </c>
    </row>
    <row r="4" spans="1:71" x14ac:dyDescent="0.25">
      <c r="A4" s="1" t="s">
        <v>75</v>
      </c>
      <c r="B4" s="69" t="s">
        <v>116</v>
      </c>
      <c r="C4" s="70">
        <v>4017748.3190100002</v>
      </c>
      <c r="D4" s="71">
        <v>69312</v>
      </c>
      <c r="E4" s="79">
        <v>25</v>
      </c>
      <c r="F4" s="80">
        <v>3.6068790397045247E-4</v>
      </c>
      <c r="G4" s="39">
        <v>21</v>
      </c>
      <c r="H4" s="86">
        <v>3.5</v>
      </c>
      <c r="I4" s="39">
        <v>19</v>
      </c>
      <c r="J4" s="79">
        <v>10000</v>
      </c>
      <c r="K4" s="80">
        <v>0.14427516158818099</v>
      </c>
      <c r="L4" s="39">
        <v>21</v>
      </c>
      <c r="M4" s="71">
        <v>65</v>
      </c>
      <c r="N4" s="80">
        <v>9.3778855032317641E-4</v>
      </c>
      <c r="O4" s="39">
        <v>21</v>
      </c>
      <c r="P4" s="86">
        <v>4.2</v>
      </c>
      <c r="Q4" s="39">
        <v>21</v>
      </c>
      <c r="R4" s="78">
        <v>1045</v>
      </c>
      <c r="S4" s="80">
        <v>1.5076754385964912E-2</v>
      </c>
      <c r="T4" s="39">
        <v>18</v>
      </c>
      <c r="U4" s="27" t="s">
        <v>5</v>
      </c>
      <c r="V4" s="82">
        <v>48</v>
      </c>
      <c r="W4" s="39">
        <v>8.5</v>
      </c>
      <c r="X4" s="27">
        <v>23</v>
      </c>
      <c r="Y4" s="39">
        <v>21</v>
      </c>
      <c r="Z4" s="78">
        <v>8896</v>
      </c>
      <c r="AA4" s="80">
        <v>0.12834718374884579</v>
      </c>
      <c r="AB4" s="39">
        <v>20</v>
      </c>
      <c r="AC4" s="27" t="s">
        <v>5</v>
      </c>
      <c r="AD4" s="83">
        <v>48</v>
      </c>
      <c r="AE4" s="39">
        <v>10.5</v>
      </c>
      <c r="AF4" s="27">
        <v>23</v>
      </c>
      <c r="AG4" s="39">
        <v>21</v>
      </c>
      <c r="AH4" s="78">
        <v>3335</v>
      </c>
      <c r="AI4" s="80">
        <v>4.8115766389658358E-2</v>
      </c>
      <c r="AJ4" s="39">
        <v>21</v>
      </c>
      <c r="AK4" s="27">
        <v>23</v>
      </c>
      <c r="AL4" s="39">
        <v>21</v>
      </c>
      <c r="AM4" s="84" t="s">
        <v>158</v>
      </c>
      <c r="AN4" s="80">
        <v>0</v>
      </c>
      <c r="AO4" s="39">
        <v>10</v>
      </c>
      <c r="AP4" s="65">
        <v>0</v>
      </c>
      <c r="AQ4" s="39">
        <v>10.5</v>
      </c>
      <c r="AR4" s="65">
        <v>0</v>
      </c>
      <c r="AS4" s="39">
        <v>9.5</v>
      </c>
      <c r="AT4" s="65">
        <v>0</v>
      </c>
      <c r="AU4" s="39">
        <v>11</v>
      </c>
      <c r="AV4" s="65">
        <v>0</v>
      </c>
      <c r="AW4" s="39">
        <v>9.5</v>
      </c>
      <c r="AX4" s="65">
        <v>0</v>
      </c>
      <c r="AY4" s="39">
        <v>11</v>
      </c>
      <c r="AZ4" s="65">
        <v>0</v>
      </c>
      <c r="BA4" s="39">
        <v>10.5</v>
      </c>
      <c r="BB4" s="27" t="s">
        <v>3</v>
      </c>
      <c r="BC4" s="39">
        <v>17</v>
      </c>
      <c r="BD4" s="65">
        <v>0</v>
      </c>
      <c r="BE4" s="39">
        <v>9</v>
      </c>
      <c r="BF4" s="65">
        <v>0</v>
      </c>
      <c r="BG4" s="39">
        <v>11</v>
      </c>
      <c r="BH4" s="65">
        <v>0</v>
      </c>
      <c r="BI4" s="39">
        <v>11</v>
      </c>
      <c r="BJ4" s="65">
        <v>0</v>
      </c>
      <c r="BK4" s="39">
        <v>11</v>
      </c>
      <c r="BL4" s="65">
        <v>0</v>
      </c>
      <c r="BM4" s="39">
        <v>11</v>
      </c>
      <c r="BN4" s="65">
        <v>0</v>
      </c>
      <c r="BO4" s="39">
        <v>11</v>
      </c>
      <c r="BP4" s="85">
        <v>0.86936076917536975</v>
      </c>
      <c r="BQ4" s="39">
        <v>17</v>
      </c>
      <c r="BR4" s="41">
        <v>414</v>
      </c>
      <c r="BS4" s="42">
        <v>2</v>
      </c>
    </row>
    <row r="5" spans="1:71" x14ac:dyDescent="0.25">
      <c r="A5" s="1" t="s">
        <v>42</v>
      </c>
      <c r="B5" s="69" t="s">
        <v>86</v>
      </c>
      <c r="C5" s="70">
        <v>33599956.999169998</v>
      </c>
      <c r="D5" s="72">
        <v>1851258</v>
      </c>
      <c r="E5" s="79">
        <v>10</v>
      </c>
      <c r="F5" s="80">
        <v>5.401732227490712E-6</v>
      </c>
      <c r="G5" s="39">
        <v>16</v>
      </c>
      <c r="H5" s="81">
        <v>2.25</v>
      </c>
      <c r="I5" s="39">
        <v>17</v>
      </c>
      <c r="J5" s="79">
        <v>1010</v>
      </c>
      <c r="K5" s="80">
        <v>5.4557495497656186E-4</v>
      </c>
      <c r="L5" s="39">
        <v>17</v>
      </c>
      <c r="M5" s="71">
        <v>19</v>
      </c>
      <c r="N5" s="80">
        <v>1.0263291232232352E-5</v>
      </c>
      <c r="O5" s="39">
        <v>17</v>
      </c>
      <c r="P5" s="81">
        <v>1.65</v>
      </c>
      <c r="Q5" s="39">
        <v>17</v>
      </c>
      <c r="R5" s="78">
        <v>854</v>
      </c>
      <c r="S5" s="80">
        <v>4.6130793222770681E-4</v>
      </c>
      <c r="T5" s="39">
        <v>14</v>
      </c>
      <c r="U5" s="27" t="s">
        <v>5</v>
      </c>
      <c r="V5" s="82">
        <v>48</v>
      </c>
      <c r="W5" s="39">
        <v>8.5</v>
      </c>
      <c r="X5" s="27">
        <v>4</v>
      </c>
      <c r="Y5" s="39">
        <v>19</v>
      </c>
      <c r="Z5" s="78">
        <v>764</v>
      </c>
      <c r="AA5" s="80">
        <v>4.1269234218029038E-4</v>
      </c>
      <c r="AB5" s="39">
        <v>15</v>
      </c>
      <c r="AC5" s="27" t="s">
        <v>5</v>
      </c>
      <c r="AD5" s="83">
        <v>48</v>
      </c>
      <c r="AE5" s="39">
        <v>10.5</v>
      </c>
      <c r="AF5" s="27">
        <v>4</v>
      </c>
      <c r="AG5" s="39">
        <v>19</v>
      </c>
      <c r="AH5" s="70">
        <v>1031</v>
      </c>
      <c r="AI5" s="80">
        <v>5.5691859265429239E-4</v>
      </c>
      <c r="AJ5" s="39">
        <v>18</v>
      </c>
      <c r="AK5" s="27">
        <v>11</v>
      </c>
      <c r="AL5" s="39">
        <v>20</v>
      </c>
      <c r="AM5" s="84">
        <v>205</v>
      </c>
      <c r="AN5" s="80">
        <v>1.1073551066355959E-4</v>
      </c>
      <c r="AO5" s="39">
        <v>20</v>
      </c>
      <c r="AP5" s="65">
        <v>0</v>
      </c>
      <c r="AQ5" s="39">
        <v>10.5</v>
      </c>
      <c r="AR5" s="65">
        <v>0</v>
      </c>
      <c r="AS5" s="39">
        <v>9.5</v>
      </c>
      <c r="AT5" s="65">
        <v>0</v>
      </c>
      <c r="AU5" s="39">
        <v>11</v>
      </c>
      <c r="AV5" s="65">
        <v>0</v>
      </c>
      <c r="AW5" s="39">
        <v>9.5</v>
      </c>
      <c r="AX5" s="65">
        <v>0</v>
      </c>
      <c r="AY5" s="39">
        <v>11</v>
      </c>
      <c r="AZ5" s="65">
        <v>0</v>
      </c>
      <c r="BA5" s="39">
        <v>10.5</v>
      </c>
      <c r="BB5" s="27" t="s">
        <v>3</v>
      </c>
      <c r="BC5" s="39">
        <v>17</v>
      </c>
      <c r="BD5" s="65">
        <v>0</v>
      </c>
      <c r="BE5" s="39">
        <v>9</v>
      </c>
      <c r="BF5" s="65">
        <v>0</v>
      </c>
      <c r="BG5" s="39">
        <v>11</v>
      </c>
      <c r="BH5" s="65">
        <v>0</v>
      </c>
      <c r="BI5" s="39">
        <v>11</v>
      </c>
      <c r="BJ5" s="65">
        <v>0</v>
      </c>
      <c r="BK5" s="39">
        <v>11</v>
      </c>
      <c r="BL5" s="65">
        <v>0</v>
      </c>
      <c r="BM5" s="39">
        <v>11</v>
      </c>
      <c r="BN5" s="65">
        <v>0</v>
      </c>
      <c r="BO5" s="39">
        <v>11</v>
      </c>
      <c r="BP5" s="85">
        <v>0.67302766430323158</v>
      </c>
      <c r="BQ5" s="39">
        <v>13</v>
      </c>
      <c r="BR5" s="41">
        <v>384</v>
      </c>
      <c r="BS5" s="42">
        <v>3</v>
      </c>
    </row>
    <row r="6" spans="1:71" x14ac:dyDescent="0.25">
      <c r="A6" s="1" t="s">
        <v>56</v>
      </c>
      <c r="B6" s="69" t="s">
        <v>98</v>
      </c>
      <c r="C6" s="70">
        <v>12148854.3773</v>
      </c>
      <c r="D6" s="72">
        <v>38662</v>
      </c>
      <c r="E6" s="79">
        <v>3</v>
      </c>
      <c r="F6" s="80">
        <v>7.7595571879364751E-5</v>
      </c>
      <c r="G6" s="39">
        <v>19</v>
      </c>
      <c r="H6" s="81">
        <v>1.3</v>
      </c>
      <c r="I6" s="39">
        <v>16</v>
      </c>
      <c r="J6" s="79">
        <v>5000</v>
      </c>
      <c r="K6" s="80">
        <v>0.12932595313227457</v>
      </c>
      <c r="L6" s="39">
        <v>20</v>
      </c>
      <c r="M6" s="71">
        <v>33</v>
      </c>
      <c r="N6" s="80">
        <v>8.5355129067301227E-4</v>
      </c>
      <c r="O6" s="39">
        <v>20</v>
      </c>
      <c r="P6" s="81">
        <v>1.9</v>
      </c>
      <c r="Q6" s="39">
        <v>18</v>
      </c>
      <c r="R6" s="78">
        <v>4192</v>
      </c>
      <c r="S6" s="80">
        <v>0.10842687910609901</v>
      </c>
      <c r="T6" s="39">
        <v>20</v>
      </c>
      <c r="U6" s="27" t="s">
        <v>24</v>
      </c>
      <c r="V6" s="82">
        <v>24</v>
      </c>
      <c r="W6" s="39">
        <v>18</v>
      </c>
      <c r="X6" s="27">
        <v>0</v>
      </c>
      <c r="Y6" s="39">
        <v>8.5</v>
      </c>
      <c r="Z6" s="78">
        <v>388</v>
      </c>
      <c r="AA6" s="80">
        <v>1.0035693963064508E-2</v>
      </c>
      <c r="AB6" s="39">
        <v>18</v>
      </c>
      <c r="AC6" s="27" t="s">
        <v>5</v>
      </c>
      <c r="AD6" s="83">
        <v>48</v>
      </c>
      <c r="AE6" s="39">
        <v>10.5</v>
      </c>
      <c r="AF6" s="27">
        <v>0</v>
      </c>
      <c r="AG6" s="39">
        <v>9</v>
      </c>
      <c r="AH6" s="78"/>
      <c r="AI6" s="80">
        <v>0</v>
      </c>
      <c r="AJ6" s="39">
        <v>9</v>
      </c>
      <c r="AK6" s="27">
        <v>0</v>
      </c>
      <c r="AL6" s="39">
        <v>9.5</v>
      </c>
      <c r="AM6" s="84" t="s">
        <v>158</v>
      </c>
      <c r="AN6" s="80">
        <v>0</v>
      </c>
      <c r="AO6" s="39">
        <v>10</v>
      </c>
      <c r="AP6" s="65">
        <v>0</v>
      </c>
      <c r="AQ6" s="39">
        <v>10.5</v>
      </c>
      <c r="AR6" s="65">
        <v>0</v>
      </c>
      <c r="AS6" s="39">
        <v>9.5</v>
      </c>
      <c r="AT6" s="65">
        <v>0</v>
      </c>
      <c r="AU6" s="39">
        <v>11</v>
      </c>
      <c r="AV6" s="65">
        <v>1</v>
      </c>
      <c r="AW6" s="39">
        <v>20</v>
      </c>
      <c r="AX6" s="65">
        <v>0</v>
      </c>
      <c r="AY6" s="39">
        <v>11</v>
      </c>
      <c r="AZ6" s="65">
        <v>1</v>
      </c>
      <c r="BA6" s="39">
        <v>21</v>
      </c>
      <c r="BB6" s="27" t="s">
        <v>128</v>
      </c>
      <c r="BC6" s="39">
        <v>0</v>
      </c>
      <c r="BD6" s="65">
        <v>0</v>
      </c>
      <c r="BE6" s="39">
        <v>9</v>
      </c>
      <c r="BF6" s="65">
        <v>0</v>
      </c>
      <c r="BG6" s="39">
        <v>11</v>
      </c>
      <c r="BH6" s="65">
        <v>0</v>
      </c>
      <c r="BI6" s="39">
        <v>11</v>
      </c>
      <c r="BJ6" s="65">
        <v>0</v>
      </c>
      <c r="BK6" s="39">
        <v>11</v>
      </c>
      <c r="BL6" s="65">
        <v>0</v>
      </c>
      <c r="BM6" s="39">
        <v>11</v>
      </c>
      <c r="BN6" s="65">
        <v>0</v>
      </c>
      <c r="BO6" s="39">
        <v>11</v>
      </c>
      <c r="BP6" s="85">
        <v>0.58903707946741246</v>
      </c>
      <c r="BQ6" s="39">
        <v>7</v>
      </c>
      <c r="BR6" s="41">
        <v>359.5</v>
      </c>
      <c r="BS6" s="42">
        <v>4</v>
      </c>
    </row>
    <row r="7" spans="1:71" x14ac:dyDescent="0.25">
      <c r="A7" s="1" t="s">
        <v>72</v>
      </c>
      <c r="B7" s="69" t="s">
        <v>113</v>
      </c>
      <c r="C7" s="70">
        <v>8099233.9690100001</v>
      </c>
      <c r="D7" s="72">
        <v>49967</v>
      </c>
      <c r="E7" s="79">
        <v>7</v>
      </c>
      <c r="F7" s="80">
        <v>1.4009246102427602E-4</v>
      </c>
      <c r="G7" s="39">
        <v>20</v>
      </c>
      <c r="H7" s="86">
        <v>5</v>
      </c>
      <c r="I7" s="39">
        <v>21</v>
      </c>
      <c r="J7" s="79">
        <v>1000</v>
      </c>
      <c r="K7" s="80">
        <v>2.0013208717753719E-2</v>
      </c>
      <c r="L7" s="39">
        <v>18</v>
      </c>
      <c r="M7" s="71">
        <v>8</v>
      </c>
      <c r="N7" s="80">
        <v>1.6010566974202975E-4</v>
      </c>
      <c r="O7" s="39">
        <v>18</v>
      </c>
      <c r="P7" s="86">
        <v>3</v>
      </c>
      <c r="Q7" s="39">
        <v>19</v>
      </c>
      <c r="R7" s="78">
        <v>10</v>
      </c>
      <c r="S7" s="80">
        <v>2.0013208717753716E-4</v>
      </c>
      <c r="T7" s="39">
        <v>12</v>
      </c>
      <c r="U7" s="27" t="s">
        <v>4</v>
      </c>
      <c r="V7" s="82">
        <v>2</v>
      </c>
      <c r="W7" s="39">
        <v>20.5</v>
      </c>
      <c r="X7" s="27">
        <v>0</v>
      </c>
      <c r="Y7" s="39">
        <v>8.5</v>
      </c>
      <c r="Z7" s="78"/>
      <c r="AA7" s="80">
        <v>0</v>
      </c>
      <c r="AB7" s="39">
        <v>7</v>
      </c>
      <c r="AC7" s="27" t="s">
        <v>5</v>
      </c>
      <c r="AD7" s="83">
        <v>48</v>
      </c>
      <c r="AE7" s="39">
        <v>10.5</v>
      </c>
      <c r="AF7" s="27">
        <v>0</v>
      </c>
      <c r="AG7" s="39">
        <v>9</v>
      </c>
      <c r="AH7" s="27"/>
      <c r="AI7" s="80">
        <v>0</v>
      </c>
      <c r="AJ7" s="39">
        <v>9</v>
      </c>
      <c r="AK7" s="27">
        <v>0</v>
      </c>
      <c r="AL7" s="39">
        <v>9.5</v>
      </c>
      <c r="AM7" s="84" t="s">
        <v>158</v>
      </c>
      <c r="AN7" s="80">
        <v>0</v>
      </c>
      <c r="AO7" s="39">
        <v>10</v>
      </c>
      <c r="AP7" s="65">
        <v>0</v>
      </c>
      <c r="AQ7" s="39">
        <v>10.5</v>
      </c>
      <c r="AR7" s="65">
        <v>1</v>
      </c>
      <c r="AS7" s="39">
        <v>20</v>
      </c>
      <c r="AT7" s="65">
        <v>0</v>
      </c>
      <c r="AU7" s="39">
        <v>11</v>
      </c>
      <c r="AV7" s="65">
        <v>0</v>
      </c>
      <c r="AW7" s="39">
        <v>9.5</v>
      </c>
      <c r="AX7" s="65">
        <v>0</v>
      </c>
      <c r="AY7" s="39">
        <v>11</v>
      </c>
      <c r="AZ7" s="65">
        <v>0</v>
      </c>
      <c r="BA7" s="39">
        <v>10.5</v>
      </c>
      <c r="BB7" s="27" t="s">
        <v>3</v>
      </c>
      <c r="BC7" s="39">
        <v>17</v>
      </c>
      <c r="BD7" s="65">
        <v>0</v>
      </c>
      <c r="BE7" s="39">
        <v>9</v>
      </c>
      <c r="BF7" s="65">
        <v>0</v>
      </c>
      <c r="BG7" s="39">
        <v>11</v>
      </c>
      <c r="BH7" s="65">
        <v>0</v>
      </c>
      <c r="BI7" s="39">
        <v>11</v>
      </c>
      <c r="BJ7" s="65">
        <v>0</v>
      </c>
      <c r="BK7" s="39">
        <v>11</v>
      </c>
      <c r="BL7" s="65">
        <v>0</v>
      </c>
      <c r="BM7" s="39">
        <v>11</v>
      </c>
      <c r="BN7" s="65">
        <v>0</v>
      </c>
      <c r="BO7" s="39">
        <v>11</v>
      </c>
      <c r="BP7" s="85">
        <v>0.65738411416550702</v>
      </c>
      <c r="BQ7" s="39">
        <v>11</v>
      </c>
      <c r="BR7" s="41">
        <v>356.5</v>
      </c>
      <c r="BS7" s="42">
        <v>5</v>
      </c>
    </row>
    <row r="8" spans="1:71" x14ac:dyDescent="0.25">
      <c r="A8" s="1" t="s">
        <v>66</v>
      </c>
      <c r="B8" s="69" t="s">
        <v>108</v>
      </c>
      <c r="C8" s="70">
        <v>6468197.5431300001</v>
      </c>
      <c r="D8" s="73">
        <v>598241</v>
      </c>
      <c r="E8" s="79">
        <v>5</v>
      </c>
      <c r="F8" s="80">
        <v>8.3578357217241879E-6</v>
      </c>
      <c r="G8" s="39">
        <v>17</v>
      </c>
      <c r="H8" s="81">
        <v>3.4</v>
      </c>
      <c r="I8" s="39">
        <v>18</v>
      </c>
      <c r="J8" s="79"/>
      <c r="K8" s="80">
        <v>0</v>
      </c>
      <c r="L8" s="39">
        <v>8.5</v>
      </c>
      <c r="M8" s="71"/>
      <c r="N8" s="80">
        <v>0</v>
      </c>
      <c r="O8" s="39">
        <v>8.5</v>
      </c>
      <c r="P8" s="81">
        <v>0</v>
      </c>
      <c r="Q8" s="39">
        <v>8.5</v>
      </c>
      <c r="R8" s="78">
        <v>6925</v>
      </c>
      <c r="S8" s="80">
        <v>1.1575602474588E-2</v>
      </c>
      <c r="T8" s="39">
        <v>17</v>
      </c>
      <c r="U8" s="27" t="s">
        <v>5</v>
      </c>
      <c r="V8" s="82">
        <v>48</v>
      </c>
      <c r="W8" s="39">
        <v>8.5</v>
      </c>
      <c r="X8" s="27">
        <v>2</v>
      </c>
      <c r="Y8" s="39">
        <v>18</v>
      </c>
      <c r="Z8" s="78">
        <v>10614</v>
      </c>
      <c r="AA8" s="80">
        <v>1.7742013670076107E-2</v>
      </c>
      <c r="AB8" s="39">
        <v>19</v>
      </c>
      <c r="AC8" s="27" t="s">
        <v>5</v>
      </c>
      <c r="AD8" s="83">
        <v>48</v>
      </c>
      <c r="AE8" s="39">
        <v>10.5</v>
      </c>
      <c r="AF8" s="27">
        <v>1</v>
      </c>
      <c r="AG8" s="39">
        <v>18</v>
      </c>
      <c r="AH8" s="27"/>
      <c r="AI8" s="80">
        <v>0</v>
      </c>
      <c r="AJ8" s="39">
        <v>9</v>
      </c>
      <c r="AK8" s="27">
        <v>0</v>
      </c>
      <c r="AL8" s="39">
        <v>9.5</v>
      </c>
      <c r="AM8" s="84" t="s">
        <v>158</v>
      </c>
      <c r="AN8" s="80">
        <v>0</v>
      </c>
      <c r="AO8" s="39">
        <v>10</v>
      </c>
      <c r="AP8" s="65">
        <v>1</v>
      </c>
      <c r="AQ8" s="39">
        <v>21</v>
      </c>
      <c r="AR8" s="65">
        <v>0</v>
      </c>
      <c r="AS8" s="39">
        <v>9.5</v>
      </c>
      <c r="AT8" s="65">
        <v>0</v>
      </c>
      <c r="AU8" s="39">
        <v>11</v>
      </c>
      <c r="AV8" s="65">
        <v>1</v>
      </c>
      <c r="AW8" s="39">
        <v>20</v>
      </c>
      <c r="AX8" s="65">
        <v>0</v>
      </c>
      <c r="AY8" s="39">
        <v>11</v>
      </c>
      <c r="AZ8" s="65">
        <v>0</v>
      </c>
      <c r="BA8" s="39">
        <v>10.5</v>
      </c>
      <c r="BB8" s="27" t="s">
        <v>3</v>
      </c>
      <c r="BC8" s="39">
        <v>17</v>
      </c>
      <c r="BD8" s="65">
        <v>0</v>
      </c>
      <c r="BE8" s="39">
        <v>9</v>
      </c>
      <c r="BF8" s="65">
        <v>0</v>
      </c>
      <c r="BG8" s="39">
        <v>11</v>
      </c>
      <c r="BH8" s="65">
        <v>0</v>
      </c>
      <c r="BI8" s="39">
        <v>11</v>
      </c>
      <c r="BJ8" s="65">
        <v>0</v>
      </c>
      <c r="BK8" s="39">
        <v>11</v>
      </c>
      <c r="BL8" s="65">
        <v>0</v>
      </c>
      <c r="BM8" s="39">
        <v>11</v>
      </c>
      <c r="BN8" s="65">
        <v>0</v>
      </c>
      <c r="BO8" s="39">
        <v>11</v>
      </c>
      <c r="BP8" s="85">
        <v>0.66109437486001177</v>
      </c>
      <c r="BQ8" s="39">
        <v>12</v>
      </c>
      <c r="BR8" s="41">
        <v>356</v>
      </c>
      <c r="BS8" s="42">
        <v>6</v>
      </c>
    </row>
    <row r="9" spans="1:71" x14ac:dyDescent="0.25">
      <c r="A9" s="1" t="s">
        <v>70</v>
      </c>
      <c r="B9" s="69" t="s">
        <v>112</v>
      </c>
      <c r="C9" s="70">
        <v>2516774.4539899998</v>
      </c>
      <c r="D9" s="71">
        <v>9436</v>
      </c>
      <c r="E9" s="79"/>
      <c r="F9" s="80">
        <v>0</v>
      </c>
      <c r="G9" s="39">
        <v>8</v>
      </c>
      <c r="H9" s="81">
        <v>0</v>
      </c>
      <c r="I9" s="39">
        <v>8</v>
      </c>
      <c r="J9" s="79"/>
      <c r="K9" s="80">
        <v>0</v>
      </c>
      <c r="L9" s="39">
        <v>8.5</v>
      </c>
      <c r="M9" s="71"/>
      <c r="N9" s="80">
        <v>0</v>
      </c>
      <c r="O9" s="39">
        <v>8.5</v>
      </c>
      <c r="P9" s="81">
        <v>0</v>
      </c>
      <c r="Q9" s="39">
        <v>8.5</v>
      </c>
      <c r="R9" s="78">
        <v>8750</v>
      </c>
      <c r="S9" s="80">
        <v>0.92729970326409494</v>
      </c>
      <c r="T9" s="39">
        <v>21</v>
      </c>
      <c r="U9" s="27" t="s">
        <v>4</v>
      </c>
      <c r="V9" s="82">
        <v>2</v>
      </c>
      <c r="W9" s="39">
        <v>20.5</v>
      </c>
      <c r="X9" s="27">
        <v>0</v>
      </c>
      <c r="Y9" s="39">
        <v>8.5</v>
      </c>
      <c r="Z9" s="78">
        <v>3897</v>
      </c>
      <c r="AA9" s="80">
        <v>0.4129927935565918</v>
      </c>
      <c r="AB9" s="39">
        <v>21</v>
      </c>
      <c r="AC9" s="27" t="s">
        <v>5</v>
      </c>
      <c r="AD9" s="83">
        <v>48</v>
      </c>
      <c r="AE9" s="39">
        <v>10.5</v>
      </c>
      <c r="AF9" s="27">
        <v>0</v>
      </c>
      <c r="AG9" s="39">
        <v>9</v>
      </c>
      <c r="AH9" s="78"/>
      <c r="AI9" s="80">
        <v>0</v>
      </c>
      <c r="AJ9" s="39">
        <v>9</v>
      </c>
      <c r="AK9" s="27">
        <v>0</v>
      </c>
      <c r="AL9" s="39">
        <v>9.5</v>
      </c>
      <c r="AM9" s="84" t="s">
        <v>158</v>
      </c>
      <c r="AN9" s="80">
        <v>0</v>
      </c>
      <c r="AO9" s="39">
        <v>10</v>
      </c>
      <c r="AP9" s="65">
        <v>0</v>
      </c>
      <c r="AQ9" s="39">
        <v>10.5</v>
      </c>
      <c r="AR9" s="65">
        <v>0</v>
      </c>
      <c r="AS9" s="39">
        <v>9.5</v>
      </c>
      <c r="AT9" s="65">
        <v>0</v>
      </c>
      <c r="AU9" s="39">
        <v>11</v>
      </c>
      <c r="AV9" s="65">
        <v>0</v>
      </c>
      <c r="AW9" s="39">
        <v>9.5</v>
      </c>
      <c r="AX9" s="65">
        <v>0</v>
      </c>
      <c r="AY9" s="39">
        <v>11</v>
      </c>
      <c r="AZ9" s="65">
        <v>0</v>
      </c>
      <c r="BA9" s="39">
        <v>10.5</v>
      </c>
      <c r="BB9" s="27" t="s">
        <v>128</v>
      </c>
      <c r="BC9" s="39">
        <v>0</v>
      </c>
      <c r="BD9" s="65">
        <v>1</v>
      </c>
      <c r="BE9" s="39">
        <v>19.5</v>
      </c>
      <c r="BF9" s="65">
        <v>0</v>
      </c>
      <c r="BG9" s="39">
        <v>11</v>
      </c>
      <c r="BH9" s="65">
        <v>0</v>
      </c>
      <c r="BI9" s="39">
        <v>11</v>
      </c>
      <c r="BJ9" s="65">
        <v>0</v>
      </c>
      <c r="BK9" s="39">
        <v>11</v>
      </c>
      <c r="BL9" s="65">
        <v>0</v>
      </c>
      <c r="BM9" s="39">
        <v>11</v>
      </c>
      <c r="BN9" s="65">
        <v>0</v>
      </c>
      <c r="BO9" s="39">
        <v>11</v>
      </c>
      <c r="BP9" s="85">
        <v>0.9344044391306453</v>
      </c>
      <c r="BQ9" s="39">
        <v>19</v>
      </c>
      <c r="BR9" s="41">
        <v>316</v>
      </c>
      <c r="BS9" s="42">
        <v>7</v>
      </c>
    </row>
    <row r="10" spans="1:71" x14ac:dyDescent="0.25">
      <c r="A10" s="1" t="s">
        <v>51</v>
      </c>
      <c r="B10" s="69" t="s">
        <v>94</v>
      </c>
      <c r="C10" s="70">
        <v>8808344.2359100003</v>
      </c>
      <c r="D10" s="72">
        <v>95885</v>
      </c>
      <c r="E10" s="79"/>
      <c r="F10" s="80">
        <v>0</v>
      </c>
      <c r="G10" s="39">
        <v>8</v>
      </c>
      <c r="H10" s="81">
        <v>0</v>
      </c>
      <c r="I10" s="39">
        <v>8</v>
      </c>
      <c r="J10" s="79"/>
      <c r="K10" s="80">
        <v>0</v>
      </c>
      <c r="L10" s="39">
        <v>8.5</v>
      </c>
      <c r="M10" s="71"/>
      <c r="N10" s="80">
        <v>0</v>
      </c>
      <c r="O10" s="39">
        <v>8.5</v>
      </c>
      <c r="P10" s="81">
        <v>0</v>
      </c>
      <c r="Q10" s="39">
        <v>8.5</v>
      </c>
      <c r="R10" s="78">
        <v>181</v>
      </c>
      <c r="S10" s="80">
        <v>1.8876779475413255E-3</v>
      </c>
      <c r="T10" s="39">
        <v>16</v>
      </c>
      <c r="U10" s="27" t="s">
        <v>5</v>
      </c>
      <c r="V10" s="82">
        <v>48</v>
      </c>
      <c r="W10" s="39">
        <v>8.5</v>
      </c>
      <c r="X10" s="27">
        <v>0</v>
      </c>
      <c r="Y10" s="39">
        <v>8.5</v>
      </c>
      <c r="Z10" s="78">
        <v>176</v>
      </c>
      <c r="AA10" s="80">
        <v>1.8355321478854879E-3</v>
      </c>
      <c r="AB10" s="39">
        <v>16</v>
      </c>
      <c r="AC10" s="27" t="s">
        <v>5</v>
      </c>
      <c r="AD10" s="83">
        <v>48</v>
      </c>
      <c r="AE10" s="39">
        <v>10.5</v>
      </c>
      <c r="AF10" s="27">
        <v>0</v>
      </c>
      <c r="AG10" s="39">
        <v>9</v>
      </c>
      <c r="AH10" s="78">
        <v>255</v>
      </c>
      <c r="AI10" s="80">
        <v>2.6594357824477237E-3</v>
      </c>
      <c r="AJ10" s="39">
        <v>20</v>
      </c>
      <c r="AK10" s="27">
        <v>0</v>
      </c>
      <c r="AL10" s="39">
        <v>9.5</v>
      </c>
      <c r="AM10" s="84" t="s">
        <v>158</v>
      </c>
      <c r="AN10" s="80">
        <v>0</v>
      </c>
      <c r="AO10" s="39">
        <v>10</v>
      </c>
      <c r="AP10" s="65">
        <v>0</v>
      </c>
      <c r="AQ10" s="39">
        <v>10.5</v>
      </c>
      <c r="AR10" s="65">
        <v>1</v>
      </c>
      <c r="AS10" s="39">
        <v>20</v>
      </c>
      <c r="AT10" s="65">
        <v>0</v>
      </c>
      <c r="AU10" s="39">
        <v>11</v>
      </c>
      <c r="AV10" s="65">
        <v>0</v>
      </c>
      <c r="AW10" s="39">
        <v>9.5</v>
      </c>
      <c r="AX10" s="65">
        <v>0</v>
      </c>
      <c r="AY10" s="39">
        <v>11</v>
      </c>
      <c r="AZ10" s="65">
        <v>0</v>
      </c>
      <c r="BA10" s="39">
        <v>10.5</v>
      </c>
      <c r="BB10" s="27" t="s">
        <v>128</v>
      </c>
      <c r="BC10" s="39">
        <v>0</v>
      </c>
      <c r="BD10" s="65">
        <v>1</v>
      </c>
      <c r="BE10" s="39">
        <v>19.5</v>
      </c>
      <c r="BF10" s="65">
        <v>0</v>
      </c>
      <c r="BG10" s="39">
        <v>11</v>
      </c>
      <c r="BH10" s="65">
        <v>0</v>
      </c>
      <c r="BI10" s="39">
        <v>11</v>
      </c>
      <c r="BJ10" s="65">
        <v>0</v>
      </c>
      <c r="BK10" s="39">
        <v>11</v>
      </c>
      <c r="BL10" s="65">
        <v>0</v>
      </c>
      <c r="BM10" s="39">
        <v>11</v>
      </c>
      <c r="BN10" s="65">
        <v>0</v>
      </c>
      <c r="BO10" s="39">
        <v>11</v>
      </c>
      <c r="BP10" s="85">
        <v>0.87016926078276213</v>
      </c>
      <c r="BQ10" s="39">
        <v>18</v>
      </c>
      <c r="BR10" s="41">
        <v>314.5</v>
      </c>
      <c r="BS10" s="42">
        <v>8</v>
      </c>
    </row>
    <row r="11" spans="1:71" x14ac:dyDescent="0.25">
      <c r="A11" s="1" t="s">
        <v>73</v>
      </c>
      <c r="B11" s="69" t="s">
        <v>114</v>
      </c>
      <c r="C11" s="70">
        <v>3173361.4458599999</v>
      </c>
      <c r="D11" s="71">
        <v>131810</v>
      </c>
      <c r="E11" s="79"/>
      <c r="F11" s="80">
        <v>0</v>
      </c>
      <c r="G11" s="89">
        <v>8</v>
      </c>
      <c r="H11" s="81">
        <v>0</v>
      </c>
      <c r="I11" s="39">
        <v>8</v>
      </c>
      <c r="J11" s="79"/>
      <c r="K11" s="80">
        <v>0</v>
      </c>
      <c r="L11" s="39">
        <v>8.5</v>
      </c>
      <c r="M11" s="71"/>
      <c r="N11" s="80">
        <v>0</v>
      </c>
      <c r="O11" s="39">
        <v>8.5</v>
      </c>
      <c r="P11" s="81">
        <v>0</v>
      </c>
      <c r="Q11" s="39">
        <v>8.5</v>
      </c>
      <c r="R11" s="78">
        <v>30</v>
      </c>
      <c r="S11" s="80">
        <v>2.2760033381382291E-4</v>
      </c>
      <c r="T11" s="39">
        <v>13</v>
      </c>
      <c r="U11" s="27" t="s">
        <v>5</v>
      </c>
      <c r="V11" s="82">
        <v>48</v>
      </c>
      <c r="W11" s="39">
        <v>8.5</v>
      </c>
      <c r="X11" s="27">
        <v>0</v>
      </c>
      <c r="Y11" s="39">
        <v>8.5</v>
      </c>
      <c r="Z11" s="78"/>
      <c r="AA11" s="80">
        <v>0</v>
      </c>
      <c r="AB11" s="39">
        <v>7</v>
      </c>
      <c r="AC11" s="27" t="s">
        <v>5</v>
      </c>
      <c r="AD11" s="83">
        <v>48</v>
      </c>
      <c r="AE11" s="39">
        <v>10.5</v>
      </c>
      <c r="AF11" s="27">
        <v>0</v>
      </c>
      <c r="AG11" s="39">
        <v>9</v>
      </c>
      <c r="AH11" s="27"/>
      <c r="AI11" s="80">
        <v>0</v>
      </c>
      <c r="AJ11" s="39">
        <v>9</v>
      </c>
      <c r="AK11" s="27">
        <v>0</v>
      </c>
      <c r="AL11" s="39">
        <v>9.5</v>
      </c>
      <c r="AM11" s="84" t="s">
        <v>158</v>
      </c>
      <c r="AN11" s="80">
        <v>0</v>
      </c>
      <c r="AO11" s="39">
        <v>10</v>
      </c>
      <c r="AP11" s="65">
        <v>0</v>
      </c>
      <c r="AQ11" s="39">
        <v>10.5</v>
      </c>
      <c r="AR11" s="65">
        <v>0</v>
      </c>
      <c r="AS11" s="39">
        <v>9.5</v>
      </c>
      <c r="AT11" s="65">
        <v>0</v>
      </c>
      <c r="AU11" s="39">
        <v>11</v>
      </c>
      <c r="AV11" s="65">
        <v>0</v>
      </c>
      <c r="AW11" s="39">
        <v>9.5</v>
      </c>
      <c r="AX11" s="65">
        <v>0</v>
      </c>
      <c r="AY11" s="39">
        <v>11</v>
      </c>
      <c r="AZ11" s="65">
        <v>0</v>
      </c>
      <c r="BA11" s="39">
        <v>10.5</v>
      </c>
      <c r="BB11" s="27" t="s">
        <v>3</v>
      </c>
      <c r="BC11" s="39">
        <v>17</v>
      </c>
      <c r="BD11" s="65">
        <v>0</v>
      </c>
      <c r="BE11" s="39">
        <v>9</v>
      </c>
      <c r="BF11" s="65">
        <v>0</v>
      </c>
      <c r="BG11" s="39">
        <v>11</v>
      </c>
      <c r="BH11" s="65">
        <v>0</v>
      </c>
      <c r="BI11" s="39">
        <v>11</v>
      </c>
      <c r="BJ11" s="65">
        <v>0</v>
      </c>
      <c r="BK11" s="39">
        <v>11</v>
      </c>
      <c r="BL11" s="65">
        <v>0</v>
      </c>
      <c r="BM11" s="39">
        <v>11</v>
      </c>
      <c r="BN11" s="65">
        <v>0</v>
      </c>
      <c r="BO11" s="39">
        <v>11</v>
      </c>
      <c r="BP11" s="85">
        <v>0.99803664788414881</v>
      </c>
      <c r="BQ11" s="39">
        <v>21</v>
      </c>
      <c r="BR11" s="41">
        <v>290.5</v>
      </c>
      <c r="BS11" s="42">
        <v>9</v>
      </c>
    </row>
    <row r="12" spans="1:71" x14ac:dyDescent="0.25">
      <c r="A12" s="1" t="s">
        <v>60</v>
      </c>
      <c r="B12" s="69" t="s">
        <v>102</v>
      </c>
      <c r="C12" s="70">
        <v>7271680.8734999998</v>
      </c>
      <c r="D12" s="71">
        <v>411930</v>
      </c>
      <c r="E12" s="79"/>
      <c r="F12" s="80">
        <v>0</v>
      </c>
      <c r="G12" s="39">
        <v>8</v>
      </c>
      <c r="H12" s="81">
        <v>0</v>
      </c>
      <c r="I12" s="39">
        <v>8</v>
      </c>
      <c r="J12" s="79"/>
      <c r="K12" s="80">
        <v>0</v>
      </c>
      <c r="L12" s="39">
        <v>8.5</v>
      </c>
      <c r="M12" s="71"/>
      <c r="N12" s="80">
        <v>0</v>
      </c>
      <c r="O12" s="39">
        <v>8.5</v>
      </c>
      <c r="P12" s="81">
        <v>0</v>
      </c>
      <c r="Q12" s="39">
        <v>8.5</v>
      </c>
      <c r="R12" s="78"/>
      <c r="S12" s="80">
        <v>0</v>
      </c>
      <c r="T12" s="39">
        <v>5.5</v>
      </c>
      <c r="U12" s="27" t="s">
        <v>5</v>
      </c>
      <c r="V12" s="82">
        <v>48</v>
      </c>
      <c r="W12" s="39">
        <v>8.5</v>
      </c>
      <c r="X12" s="27">
        <v>0</v>
      </c>
      <c r="Y12" s="39">
        <v>8.5</v>
      </c>
      <c r="Z12" s="78"/>
      <c r="AA12" s="80">
        <v>0</v>
      </c>
      <c r="AB12" s="39">
        <v>7</v>
      </c>
      <c r="AC12" s="27" t="s">
        <v>5</v>
      </c>
      <c r="AD12" s="83">
        <v>48</v>
      </c>
      <c r="AE12" s="39">
        <v>10.5</v>
      </c>
      <c r="AF12" s="27">
        <v>0</v>
      </c>
      <c r="AG12" s="39">
        <v>9</v>
      </c>
      <c r="AH12" s="78"/>
      <c r="AI12" s="80">
        <v>0</v>
      </c>
      <c r="AJ12" s="39">
        <v>9</v>
      </c>
      <c r="AK12" s="27">
        <v>0</v>
      </c>
      <c r="AL12" s="39">
        <v>9.5</v>
      </c>
      <c r="AM12" s="84">
        <v>174.5</v>
      </c>
      <c r="AN12" s="80">
        <v>4.2361566285533948E-4</v>
      </c>
      <c r="AO12" s="39">
        <v>21</v>
      </c>
      <c r="AP12" s="65">
        <v>0</v>
      </c>
      <c r="AQ12" s="39">
        <v>10.5</v>
      </c>
      <c r="AR12" s="65">
        <v>0</v>
      </c>
      <c r="AS12" s="39">
        <v>9.5</v>
      </c>
      <c r="AT12" s="65">
        <v>0</v>
      </c>
      <c r="AU12" s="39">
        <v>11</v>
      </c>
      <c r="AV12" s="65">
        <v>0</v>
      </c>
      <c r="AW12" s="39">
        <v>9.5</v>
      </c>
      <c r="AX12" s="65">
        <v>0</v>
      </c>
      <c r="AY12" s="39">
        <v>11</v>
      </c>
      <c r="AZ12" s="65">
        <v>0</v>
      </c>
      <c r="BA12" s="39">
        <v>10.5</v>
      </c>
      <c r="BB12" s="27" t="s">
        <v>3</v>
      </c>
      <c r="BC12" s="39">
        <v>17</v>
      </c>
      <c r="BD12" s="65">
        <v>0</v>
      </c>
      <c r="BE12" s="39">
        <v>9</v>
      </c>
      <c r="BF12" s="65">
        <v>0</v>
      </c>
      <c r="BG12" s="39">
        <v>11</v>
      </c>
      <c r="BH12" s="65">
        <v>0</v>
      </c>
      <c r="BI12" s="39">
        <v>11</v>
      </c>
      <c r="BJ12" s="65">
        <v>0</v>
      </c>
      <c r="BK12" s="39">
        <v>11</v>
      </c>
      <c r="BL12" s="65">
        <v>0</v>
      </c>
      <c r="BM12" s="39">
        <v>11</v>
      </c>
      <c r="BN12" s="65">
        <v>0</v>
      </c>
      <c r="BO12" s="39">
        <v>11</v>
      </c>
      <c r="BP12" s="85">
        <v>0.65441182507538609</v>
      </c>
      <c r="BQ12" s="39">
        <v>10</v>
      </c>
      <c r="BR12" s="41">
        <v>283</v>
      </c>
      <c r="BS12" s="42">
        <v>10</v>
      </c>
    </row>
    <row r="13" spans="1:71" x14ac:dyDescent="0.25">
      <c r="A13" s="1" t="s">
        <v>32</v>
      </c>
      <c r="B13" s="69" t="s">
        <v>78</v>
      </c>
      <c r="C13" s="70">
        <v>153419139.88262001</v>
      </c>
      <c r="D13" s="71">
        <v>2794706</v>
      </c>
      <c r="E13" s="79"/>
      <c r="F13" s="80">
        <v>0</v>
      </c>
      <c r="G13" s="39">
        <v>8</v>
      </c>
      <c r="H13" s="81">
        <v>0</v>
      </c>
      <c r="I13" s="39">
        <v>8</v>
      </c>
      <c r="J13" s="79"/>
      <c r="K13" s="80">
        <v>0</v>
      </c>
      <c r="L13" s="39">
        <v>8.5</v>
      </c>
      <c r="M13" s="71"/>
      <c r="N13" s="80">
        <v>0</v>
      </c>
      <c r="O13" s="39">
        <v>8.5</v>
      </c>
      <c r="P13" s="81">
        <v>0</v>
      </c>
      <c r="Q13" s="39">
        <v>8.5</v>
      </c>
      <c r="R13" s="78"/>
      <c r="S13" s="80">
        <v>0</v>
      </c>
      <c r="T13" s="39">
        <v>5.5</v>
      </c>
      <c r="U13" s="27" t="s">
        <v>5</v>
      </c>
      <c r="V13" s="82">
        <v>48</v>
      </c>
      <c r="W13" s="39">
        <v>8.5</v>
      </c>
      <c r="X13" s="27">
        <v>0</v>
      </c>
      <c r="Y13" s="39">
        <v>8.5</v>
      </c>
      <c r="Z13" s="78"/>
      <c r="AA13" s="80">
        <v>0</v>
      </c>
      <c r="AB13" s="39">
        <v>7</v>
      </c>
      <c r="AC13" s="27" t="s">
        <v>5</v>
      </c>
      <c r="AD13" s="83">
        <v>48</v>
      </c>
      <c r="AE13" s="39">
        <v>10.5</v>
      </c>
      <c r="AF13" s="27">
        <v>0</v>
      </c>
      <c r="AG13" s="39">
        <v>9</v>
      </c>
      <c r="AH13" s="27"/>
      <c r="AI13" s="80">
        <v>0</v>
      </c>
      <c r="AJ13" s="39">
        <v>9</v>
      </c>
      <c r="AK13" s="27">
        <v>0</v>
      </c>
      <c r="AL13" s="39">
        <v>9.5</v>
      </c>
      <c r="AM13" s="84" t="s">
        <v>158</v>
      </c>
      <c r="AN13" s="80">
        <v>0</v>
      </c>
      <c r="AO13" s="39">
        <v>10</v>
      </c>
      <c r="AP13" s="65">
        <v>0</v>
      </c>
      <c r="AQ13" s="39">
        <v>10.5</v>
      </c>
      <c r="AR13" s="65">
        <v>1</v>
      </c>
      <c r="AS13" s="39">
        <v>20</v>
      </c>
      <c r="AT13" s="65">
        <v>0</v>
      </c>
      <c r="AU13" s="39">
        <v>11</v>
      </c>
      <c r="AV13" s="65">
        <v>0</v>
      </c>
      <c r="AW13" s="39">
        <v>9.5</v>
      </c>
      <c r="AX13" s="65">
        <v>0</v>
      </c>
      <c r="AY13" s="39">
        <v>11</v>
      </c>
      <c r="AZ13" s="65">
        <v>0</v>
      </c>
      <c r="BA13" s="39">
        <v>10.5</v>
      </c>
      <c r="BB13" s="27" t="s">
        <v>128</v>
      </c>
      <c r="BC13" s="39">
        <v>0</v>
      </c>
      <c r="BD13" s="65">
        <v>1</v>
      </c>
      <c r="BE13" s="39">
        <v>19.5</v>
      </c>
      <c r="BF13" s="65">
        <v>0</v>
      </c>
      <c r="BG13" s="39">
        <v>11</v>
      </c>
      <c r="BH13" s="65">
        <v>0</v>
      </c>
      <c r="BI13" s="39">
        <v>11</v>
      </c>
      <c r="BJ13" s="65">
        <v>0</v>
      </c>
      <c r="BK13" s="39">
        <v>11</v>
      </c>
      <c r="BL13" s="65">
        <v>0</v>
      </c>
      <c r="BM13" s="39">
        <v>11</v>
      </c>
      <c r="BN13" s="65">
        <v>0</v>
      </c>
      <c r="BO13" s="39">
        <v>11</v>
      </c>
      <c r="BP13" s="85">
        <v>0.83104277454850028</v>
      </c>
      <c r="BQ13" s="90">
        <v>15</v>
      </c>
      <c r="BR13" s="41">
        <v>281</v>
      </c>
      <c r="BS13" s="42">
        <v>11</v>
      </c>
    </row>
    <row r="14" spans="1:71" x14ac:dyDescent="0.25">
      <c r="A14" s="1" t="s">
        <v>63</v>
      </c>
      <c r="B14" s="69" t="s">
        <v>105</v>
      </c>
      <c r="C14" s="70">
        <v>9061474.3800700009</v>
      </c>
      <c r="D14" s="73">
        <v>6876</v>
      </c>
      <c r="E14" s="79"/>
      <c r="F14" s="80">
        <v>0</v>
      </c>
      <c r="G14" s="39">
        <v>8</v>
      </c>
      <c r="H14" s="81">
        <v>0</v>
      </c>
      <c r="I14" s="39">
        <v>8</v>
      </c>
      <c r="J14" s="79"/>
      <c r="K14" s="80">
        <v>0</v>
      </c>
      <c r="L14" s="39">
        <v>8.5</v>
      </c>
      <c r="M14" s="71"/>
      <c r="N14" s="80">
        <v>0</v>
      </c>
      <c r="O14" s="39">
        <v>8.5</v>
      </c>
      <c r="P14" s="81">
        <v>0</v>
      </c>
      <c r="Q14" s="39">
        <v>8.5</v>
      </c>
      <c r="R14" s="78">
        <v>223</v>
      </c>
      <c r="S14" s="80">
        <v>3.2431646305991858E-2</v>
      </c>
      <c r="T14" s="39">
        <v>19</v>
      </c>
      <c r="U14" s="27" t="s">
        <v>5</v>
      </c>
      <c r="V14" s="82">
        <v>48</v>
      </c>
      <c r="W14" s="39">
        <v>8.5</v>
      </c>
      <c r="X14" s="27">
        <v>1</v>
      </c>
      <c r="Y14" s="39">
        <v>17</v>
      </c>
      <c r="Z14" s="78"/>
      <c r="AA14" s="80">
        <v>0</v>
      </c>
      <c r="AB14" s="39">
        <v>7</v>
      </c>
      <c r="AC14" s="27" t="s">
        <v>5</v>
      </c>
      <c r="AD14" s="83">
        <v>48</v>
      </c>
      <c r="AE14" s="39">
        <v>10.5</v>
      </c>
      <c r="AF14" s="27">
        <v>0</v>
      </c>
      <c r="AG14" s="39">
        <v>9</v>
      </c>
      <c r="AH14" s="27"/>
      <c r="AI14" s="80">
        <v>0</v>
      </c>
      <c r="AJ14" s="39">
        <v>9</v>
      </c>
      <c r="AK14" s="27">
        <v>0</v>
      </c>
      <c r="AL14" s="39">
        <v>9.5</v>
      </c>
      <c r="AM14" s="84" t="s">
        <v>158</v>
      </c>
      <c r="AN14" s="80">
        <v>0</v>
      </c>
      <c r="AO14" s="39">
        <v>10</v>
      </c>
      <c r="AP14" s="65">
        <v>0</v>
      </c>
      <c r="AQ14" s="39">
        <v>10.5</v>
      </c>
      <c r="AR14" s="65">
        <v>0</v>
      </c>
      <c r="AS14" s="39">
        <v>9.5</v>
      </c>
      <c r="AT14" s="65">
        <v>0</v>
      </c>
      <c r="AU14" s="39">
        <v>11</v>
      </c>
      <c r="AV14" s="65">
        <v>0</v>
      </c>
      <c r="AW14" s="39">
        <v>9.5</v>
      </c>
      <c r="AX14" s="65">
        <v>0</v>
      </c>
      <c r="AY14" s="39">
        <v>11</v>
      </c>
      <c r="AZ14" s="65">
        <v>0</v>
      </c>
      <c r="BA14" s="39">
        <v>10.5</v>
      </c>
      <c r="BB14" s="27" t="s">
        <v>128</v>
      </c>
      <c r="BC14" s="39">
        <v>0</v>
      </c>
      <c r="BD14" s="65">
        <v>0</v>
      </c>
      <c r="BE14" s="39">
        <v>9</v>
      </c>
      <c r="BF14" s="65">
        <v>0</v>
      </c>
      <c r="BG14" s="39">
        <v>11</v>
      </c>
      <c r="BH14" s="65">
        <v>0</v>
      </c>
      <c r="BI14" s="39">
        <v>11</v>
      </c>
      <c r="BJ14" s="65">
        <v>0</v>
      </c>
      <c r="BK14" s="39">
        <v>11</v>
      </c>
      <c r="BL14" s="65">
        <v>0</v>
      </c>
      <c r="BM14" s="39">
        <v>11</v>
      </c>
      <c r="BN14" s="65">
        <v>0</v>
      </c>
      <c r="BO14" s="39">
        <v>11</v>
      </c>
      <c r="BP14" s="85">
        <v>0.47607231604836253</v>
      </c>
      <c r="BQ14" s="39">
        <v>4</v>
      </c>
      <c r="BR14" s="41">
        <v>271</v>
      </c>
      <c r="BS14" s="42">
        <v>12</v>
      </c>
    </row>
    <row r="15" spans="1:71" x14ac:dyDescent="0.25">
      <c r="A15" s="1" t="s">
        <v>40</v>
      </c>
      <c r="B15" s="69" t="s">
        <v>85</v>
      </c>
      <c r="C15" s="70">
        <v>55766830.249399997</v>
      </c>
      <c r="D15" s="73">
        <v>1336930</v>
      </c>
      <c r="E15" s="79"/>
      <c r="F15" s="80">
        <v>0</v>
      </c>
      <c r="G15" s="39">
        <v>8</v>
      </c>
      <c r="H15" s="81">
        <v>0</v>
      </c>
      <c r="I15" s="39">
        <v>8</v>
      </c>
      <c r="J15" s="79"/>
      <c r="K15" s="80">
        <v>0</v>
      </c>
      <c r="L15" s="39">
        <v>8.5</v>
      </c>
      <c r="M15" s="71"/>
      <c r="N15" s="80">
        <v>0</v>
      </c>
      <c r="O15" s="39">
        <v>8.5</v>
      </c>
      <c r="P15" s="81">
        <v>0</v>
      </c>
      <c r="Q15" s="39">
        <v>8.5</v>
      </c>
      <c r="R15" s="78">
        <v>57</v>
      </c>
      <c r="S15" s="80">
        <v>4.2634992108786548E-5</v>
      </c>
      <c r="T15" s="39">
        <v>11</v>
      </c>
      <c r="U15" s="27" t="s">
        <v>24</v>
      </c>
      <c r="V15" s="82">
        <v>24</v>
      </c>
      <c r="W15" s="39">
        <v>18</v>
      </c>
      <c r="X15" s="27">
        <v>0</v>
      </c>
      <c r="Y15" s="39">
        <v>8.5</v>
      </c>
      <c r="Z15" s="78">
        <v>114</v>
      </c>
      <c r="AA15" s="80">
        <v>8.5269984217573096E-5</v>
      </c>
      <c r="AB15" s="39">
        <v>14</v>
      </c>
      <c r="AC15" s="27" t="s">
        <v>5</v>
      </c>
      <c r="AD15" s="83">
        <v>48</v>
      </c>
      <c r="AE15" s="39">
        <v>10.5</v>
      </c>
      <c r="AF15" s="27">
        <v>0</v>
      </c>
      <c r="AG15" s="39">
        <v>9</v>
      </c>
      <c r="AH15" s="27"/>
      <c r="AI15" s="80">
        <v>0</v>
      </c>
      <c r="AJ15" s="39">
        <v>9</v>
      </c>
      <c r="AK15" s="27">
        <v>0</v>
      </c>
      <c r="AL15" s="39">
        <v>9.5</v>
      </c>
      <c r="AM15" s="84">
        <v>0</v>
      </c>
      <c r="AN15" s="80">
        <v>0</v>
      </c>
      <c r="AO15" s="39">
        <v>10</v>
      </c>
      <c r="AP15" s="65">
        <v>0</v>
      </c>
      <c r="AQ15" s="39">
        <v>10.5</v>
      </c>
      <c r="AR15" s="65">
        <v>0</v>
      </c>
      <c r="AS15" s="39">
        <v>9.5</v>
      </c>
      <c r="AT15" s="65">
        <v>0</v>
      </c>
      <c r="AU15" s="39">
        <v>11</v>
      </c>
      <c r="AV15" s="65">
        <v>0</v>
      </c>
      <c r="AW15" s="39">
        <v>9.5</v>
      </c>
      <c r="AX15" s="65">
        <v>0</v>
      </c>
      <c r="AY15" s="39">
        <v>11</v>
      </c>
      <c r="AZ15" s="65">
        <v>0</v>
      </c>
      <c r="BA15" s="39">
        <v>10.5</v>
      </c>
      <c r="BB15" s="27" t="s">
        <v>128</v>
      </c>
      <c r="BC15" s="39">
        <v>0</v>
      </c>
      <c r="BD15" s="65">
        <v>0</v>
      </c>
      <c r="BE15" s="39">
        <v>9</v>
      </c>
      <c r="BF15" s="65">
        <v>0</v>
      </c>
      <c r="BG15" s="39">
        <v>11</v>
      </c>
      <c r="BH15" s="65">
        <v>0</v>
      </c>
      <c r="BI15" s="39">
        <v>11</v>
      </c>
      <c r="BJ15" s="65">
        <v>0</v>
      </c>
      <c r="BK15" s="39">
        <v>11</v>
      </c>
      <c r="BL15" s="65">
        <v>0</v>
      </c>
      <c r="BM15" s="39">
        <v>11</v>
      </c>
      <c r="BN15" s="65">
        <v>0</v>
      </c>
      <c r="BO15" s="39">
        <v>11</v>
      </c>
      <c r="BP15" s="85">
        <v>0.30038365110163889</v>
      </c>
      <c r="BQ15" s="39">
        <v>3</v>
      </c>
      <c r="BR15" s="41">
        <v>270</v>
      </c>
      <c r="BS15" s="42">
        <v>13</v>
      </c>
    </row>
    <row r="16" spans="1:71" x14ac:dyDescent="0.25">
      <c r="A16" s="1" t="s">
        <v>46</v>
      </c>
      <c r="B16" s="69" t="s">
        <v>90</v>
      </c>
      <c r="C16" s="70">
        <v>7994127.8990000002</v>
      </c>
      <c r="D16" s="76">
        <v>24253</v>
      </c>
      <c r="E16" s="79"/>
      <c r="F16" s="80">
        <v>0</v>
      </c>
      <c r="G16" s="39">
        <v>8</v>
      </c>
      <c r="H16" s="81">
        <v>0</v>
      </c>
      <c r="I16" s="39">
        <v>8</v>
      </c>
      <c r="J16" s="79"/>
      <c r="K16" s="80">
        <v>0</v>
      </c>
      <c r="L16" s="39">
        <v>8.5</v>
      </c>
      <c r="M16" s="71"/>
      <c r="N16" s="80">
        <v>0</v>
      </c>
      <c r="O16" s="39">
        <v>8.5</v>
      </c>
      <c r="P16" s="81">
        <v>0</v>
      </c>
      <c r="Q16" s="39">
        <v>8.5</v>
      </c>
      <c r="R16" s="78"/>
      <c r="S16" s="80">
        <v>0</v>
      </c>
      <c r="T16" s="39">
        <v>5.5</v>
      </c>
      <c r="U16" s="27" t="s">
        <v>5</v>
      </c>
      <c r="V16" s="82">
        <v>48</v>
      </c>
      <c r="W16" s="39">
        <v>8.5</v>
      </c>
      <c r="X16" s="27">
        <v>0</v>
      </c>
      <c r="Y16" s="39">
        <v>8.5</v>
      </c>
      <c r="Z16" s="78"/>
      <c r="AA16" s="80">
        <v>0</v>
      </c>
      <c r="AB16" s="39">
        <v>7</v>
      </c>
      <c r="AC16" s="27" t="s">
        <v>5</v>
      </c>
      <c r="AD16" s="83">
        <v>48</v>
      </c>
      <c r="AE16" s="39">
        <v>10.5</v>
      </c>
      <c r="AF16" s="27">
        <v>0</v>
      </c>
      <c r="AG16" s="39">
        <v>9</v>
      </c>
      <c r="AH16" s="78"/>
      <c r="AI16" s="80">
        <v>0</v>
      </c>
      <c r="AJ16" s="39">
        <v>9</v>
      </c>
      <c r="AK16" s="27">
        <v>0</v>
      </c>
      <c r="AL16" s="39">
        <v>9.5</v>
      </c>
      <c r="AM16" s="84" t="s">
        <v>158</v>
      </c>
      <c r="AN16" s="80">
        <v>0</v>
      </c>
      <c r="AO16" s="39">
        <v>10</v>
      </c>
      <c r="AP16" s="65">
        <v>0</v>
      </c>
      <c r="AQ16" s="39">
        <v>10.5</v>
      </c>
      <c r="AR16" s="65">
        <v>0</v>
      </c>
      <c r="AS16" s="39">
        <v>9.5</v>
      </c>
      <c r="AT16" s="65">
        <v>0</v>
      </c>
      <c r="AU16" s="39">
        <v>11</v>
      </c>
      <c r="AV16" s="65">
        <v>0</v>
      </c>
      <c r="AW16" s="39">
        <v>9.5</v>
      </c>
      <c r="AX16" s="65">
        <v>0</v>
      </c>
      <c r="AY16" s="39">
        <v>11</v>
      </c>
      <c r="AZ16" s="65">
        <v>0</v>
      </c>
      <c r="BA16" s="39">
        <v>10.5</v>
      </c>
      <c r="BB16" s="27" t="s">
        <v>3</v>
      </c>
      <c r="BC16" s="39">
        <v>17</v>
      </c>
      <c r="BD16" s="65">
        <v>0</v>
      </c>
      <c r="BE16" s="39">
        <v>9</v>
      </c>
      <c r="BF16" s="65">
        <v>0</v>
      </c>
      <c r="BG16" s="39">
        <v>11</v>
      </c>
      <c r="BH16" s="65">
        <v>0</v>
      </c>
      <c r="BI16" s="39">
        <v>11</v>
      </c>
      <c r="BJ16" s="65">
        <v>0</v>
      </c>
      <c r="BK16" s="39">
        <v>11</v>
      </c>
      <c r="BL16" s="65">
        <v>0</v>
      </c>
      <c r="BM16" s="39">
        <v>11</v>
      </c>
      <c r="BN16" s="65">
        <v>0</v>
      </c>
      <c r="BO16" s="39">
        <v>11</v>
      </c>
      <c r="BP16" s="85">
        <v>0.5835680460200412</v>
      </c>
      <c r="BQ16" s="39">
        <v>6</v>
      </c>
      <c r="BR16" s="41">
        <v>268</v>
      </c>
      <c r="BS16" s="42">
        <v>14</v>
      </c>
    </row>
    <row r="17" spans="1:71" x14ac:dyDescent="0.25">
      <c r="A17" s="1" t="s">
        <v>47</v>
      </c>
      <c r="B17" s="69" t="s">
        <v>91</v>
      </c>
      <c r="C17" s="70">
        <v>45771758.267379999</v>
      </c>
      <c r="D17" s="71">
        <v>184322</v>
      </c>
      <c r="E17" s="79"/>
      <c r="F17" s="80">
        <v>0</v>
      </c>
      <c r="G17" s="39">
        <v>8</v>
      </c>
      <c r="H17" s="81">
        <v>0</v>
      </c>
      <c r="I17" s="39">
        <v>8</v>
      </c>
      <c r="J17" s="79"/>
      <c r="K17" s="80">
        <v>0</v>
      </c>
      <c r="L17" s="39">
        <v>8.5</v>
      </c>
      <c r="M17" s="71"/>
      <c r="N17" s="80">
        <v>0</v>
      </c>
      <c r="O17" s="39">
        <v>8.5</v>
      </c>
      <c r="P17" s="81">
        <v>0</v>
      </c>
      <c r="Q17" s="39">
        <v>8.5</v>
      </c>
      <c r="R17" s="78"/>
      <c r="S17" s="80">
        <v>0</v>
      </c>
      <c r="T17" s="39">
        <v>5.5</v>
      </c>
      <c r="U17" s="27" t="s">
        <v>5</v>
      </c>
      <c r="V17" s="82">
        <v>48</v>
      </c>
      <c r="W17" s="39">
        <v>8.5</v>
      </c>
      <c r="X17" s="27">
        <v>0</v>
      </c>
      <c r="Y17" s="39">
        <v>8.5</v>
      </c>
      <c r="Z17" s="78"/>
      <c r="AA17" s="80">
        <v>0</v>
      </c>
      <c r="AB17" s="39">
        <v>7</v>
      </c>
      <c r="AC17" s="27" t="s">
        <v>5</v>
      </c>
      <c r="AD17" s="83">
        <v>48</v>
      </c>
      <c r="AE17" s="39">
        <v>10.5</v>
      </c>
      <c r="AF17" s="27">
        <v>0</v>
      </c>
      <c r="AG17" s="39">
        <v>9</v>
      </c>
      <c r="AH17" s="78"/>
      <c r="AI17" s="80">
        <v>0</v>
      </c>
      <c r="AJ17" s="39">
        <v>9</v>
      </c>
      <c r="AK17" s="27">
        <v>0</v>
      </c>
      <c r="AL17" s="39">
        <v>9.5</v>
      </c>
      <c r="AM17" s="84" t="s">
        <v>158</v>
      </c>
      <c r="AN17" s="80">
        <v>0</v>
      </c>
      <c r="AO17" s="39">
        <v>10</v>
      </c>
      <c r="AP17" s="65">
        <v>0</v>
      </c>
      <c r="AQ17" s="39">
        <v>10.5</v>
      </c>
      <c r="AR17" s="65">
        <v>0</v>
      </c>
      <c r="AS17" s="39">
        <v>9.5</v>
      </c>
      <c r="AT17" s="65">
        <v>0</v>
      </c>
      <c r="AU17" s="39">
        <v>11</v>
      </c>
      <c r="AV17" s="65">
        <v>0</v>
      </c>
      <c r="AW17" s="39">
        <v>9.5</v>
      </c>
      <c r="AX17" s="65">
        <v>0</v>
      </c>
      <c r="AY17" s="39">
        <v>11</v>
      </c>
      <c r="AZ17" s="65">
        <v>0</v>
      </c>
      <c r="BA17" s="39">
        <v>10.5</v>
      </c>
      <c r="BB17" s="27" t="s">
        <v>3</v>
      </c>
      <c r="BC17" s="39">
        <v>17</v>
      </c>
      <c r="BD17" s="65">
        <v>0</v>
      </c>
      <c r="BE17" s="39">
        <v>9</v>
      </c>
      <c r="BF17" s="65">
        <v>0</v>
      </c>
      <c r="BG17" s="39">
        <v>11</v>
      </c>
      <c r="BH17" s="65">
        <v>0</v>
      </c>
      <c r="BI17" s="39">
        <v>11</v>
      </c>
      <c r="BJ17" s="65">
        <v>0</v>
      </c>
      <c r="BK17" s="39">
        <v>11</v>
      </c>
      <c r="BL17" s="65">
        <v>0</v>
      </c>
      <c r="BM17" s="39">
        <v>11</v>
      </c>
      <c r="BN17" s="65">
        <v>0</v>
      </c>
      <c r="BO17" s="39">
        <v>11</v>
      </c>
      <c r="BP17" s="85">
        <v>0.48118310707160167</v>
      </c>
      <c r="BQ17" s="39">
        <v>5</v>
      </c>
      <c r="BR17" s="41">
        <v>267</v>
      </c>
      <c r="BS17" s="42">
        <v>15</v>
      </c>
    </row>
    <row r="18" spans="1:71" x14ac:dyDescent="0.25">
      <c r="A18" s="48" t="s">
        <v>41</v>
      </c>
      <c r="B18" s="69"/>
      <c r="C18" s="70">
        <v>15441421.7282</v>
      </c>
      <c r="D18" s="73">
        <v>35603</v>
      </c>
      <c r="E18" s="79"/>
      <c r="F18" s="80">
        <v>0</v>
      </c>
      <c r="G18" s="39">
        <v>8</v>
      </c>
      <c r="H18" s="81">
        <v>0</v>
      </c>
      <c r="I18" s="39">
        <v>8</v>
      </c>
      <c r="J18" s="79"/>
      <c r="K18" s="80">
        <v>0</v>
      </c>
      <c r="L18" s="39">
        <v>8.5</v>
      </c>
      <c r="M18" s="71"/>
      <c r="N18" s="80">
        <v>0</v>
      </c>
      <c r="O18" s="39">
        <v>8.5</v>
      </c>
      <c r="P18" s="81">
        <v>0</v>
      </c>
      <c r="Q18" s="39">
        <v>8.5</v>
      </c>
      <c r="R18" s="78"/>
      <c r="S18" s="80">
        <v>0</v>
      </c>
      <c r="T18" s="39">
        <v>5.5</v>
      </c>
      <c r="U18" s="27" t="s">
        <v>5</v>
      </c>
      <c r="V18" s="82">
        <v>48</v>
      </c>
      <c r="W18" s="39">
        <v>8.5</v>
      </c>
      <c r="X18" s="27">
        <v>0</v>
      </c>
      <c r="Y18" s="39">
        <v>8.5</v>
      </c>
      <c r="Z18" s="78"/>
      <c r="AA18" s="80">
        <v>0</v>
      </c>
      <c r="AB18" s="39">
        <v>7</v>
      </c>
      <c r="AC18" s="27" t="s">
        <v>5</v>
      </c>
      <c r="AD18" s="83">
        <v>48</v>
      </c>
      <c r="AE18" s="39">
        <v>10.5</v>
      </c>
      <c r="AF18" s="27">
        <v>0</v>
      </c>
      <c r="AG18" s="39">
        <v>9</v>
      </c>
      <c r="AH18" s="27"/>
      <c r="AI18" s="80">
        <v>0</v>
      </c>
      <c r="AJ18" s="39">
        <v>9</v>
      </c>
      <c r="AK18" s="27">
        <v>0</v>
      </c>
      <c r="AL18" s="39">
        <v>9.5</v>
      </c>
      <c r="AM18" s="84" t="s">
        <v>158</v>
      </c>
      <c r="AN18" s="80">
        <v>0</v>
      </c>
      <c r="AO18" s="39">
        <v>10</v>
      </c>
      <c r="AP18" s="65">
        <v>0</v>
      </c>
      <c r="AQ18" s="39">
        <v>10.5</v>
      </c>
      <c r="AR18" s="65">
        <v>0</v>
      </c>
      <c r="AS18" s="39">
        <v>9.5</v>
      </c>
      <c r="AT18" s="65">
        <v>0</v>
      </c>
      <c r="AU18" s="39">
        <v>11</v>
      </c>
      <c r="AV18" s="65">
        <v>0</v>
      </c>
      <c r="AW18" s="39">
        <v>9.5</v>
      </c>
      <c r="AX18" s="65">
        <v>0</v>
      </c>
      <c r="AY18" s="39">
        <v>11</v>
      </c>
      <c r="AZ18" s="65">
        <v>0</v>
      </c>
      <c r="BA18" s="39">
        <v>10.5</v>
      </c>
      <c r="BB18" s="27" t="s">
        <v>128</v>
      </c>
      <c r="BC18" s="39">
        <v>0</v>
      </c>
      <c r="BD18" s="65">
        <v>0</v>
      </c>
      <c r="BE18" s="39">
        <v>9</v>
      </c>
      <c r="BF18" s="65">
        <v>0</v>
      </c>
      <c r="BG18" s="39">
        <v>11</v>
      </c>
      <c r="BH18" s="65">
        <v>0</v>
      </c>
      <c r="BI18" s="39">
        <v>11</v>
      </c>
      <c r="BJ18" s="65">
        <v>0</v>
      </c>
      <c r="BK18" s="39">
        <v>11</v>
      </c>
      <c r="BL18" s="65">
        <v>0</v>
      </c>
      <c r="BM18" s="39">
        <v>11</v>
      </c>
      <c r="BN18" s="65">
        <v>0</v>
      </c>
      <c r="BO18" s="39">
        <v>11</v>
      </c>
      <c r="BP18" s="85">
        <v>0.94894590520798994</v>
      </c>
      <c r="BQ18" s="39">
        <v>20</v>
      </c>
      <c r="BR18" s="41">
        <v>265</v>
      </c>
      <c r="BS18" s="42">
        <v>16</v>
      </c>
    </row>
    <row r="19" spans="1:71" x14ac:dyDescent="0.25">
      <c r="A19" s="1" t="s">
        <v>49</v>
      </c>
      <c r="B19" s="69" t="s">
        <v>93</v>
      </c>
      <c r="C19" s="70">
        <v>14857257.31838</v>
      </c>
      <c r="D19" s="71">
        <v>223329</v>
      </c>
      <c r="E19" s="79"/>
      <c r="F19" s="80">
        <v>0</v>
      </c>
      <c r="G19" s="39">
        <v>8</v>
      </c>
      <c r="H19" s="81">
        <v>0</v>
      </c>
      <c r="I19" s="39">
        <v>8</v>
      </c>
      <c r="J19" s="79"/>
      <c r="K19" s="80">
        <v>0</v>
      </c>
      <c r="L19" s="39">
        <v>8.5</v>
      </c>
      <c r="M19" s="71"/>
      <c r="N19" s="80">
        <v>0</v>
      </c>
      <c r="O19" s="39">
        <v>8.5</v>
      </c>
      <c r="P19" s="81">
        <v>0</v>
      </c>
      <c r="Q19" s="39">
        <v>8.5</v>
      </c>
      <c r="R19" s="78"/>
      <c r="S19" s="80">
        <v>0</v>
      </c>
      <c r="T19" s="39">
        <v>5.5</v>
      </c>
      <c r="U19" s="27" t="s">
        <v>5</v>
      </c>
      <c r="V19" s="82">
        <v>48</v>
      </c>
      <c r="W19" s="39">
        <v>8.5</v>
      </c>
      <c r="X19" s="27">
        <v>0</v>
      </c>
      <c r="Y19" s="39">
        <v>8.5</v>
      </c>
      <c r="Z19" s="78"/>
      <c r="AA19" s="80">
        <v>0</v>
      </c>
      <c r="AB19" s="39">
        <v>7</v>
      </c>
      <c r="AC19" s="27" t="s">
        <v>5</v>
      </c>
      <c r="AD19" s="83">
        <v>48</v>
      </c>
      <c r="AE19" s="39">
        <v>10.5</v>
      </c>
      <c r="AF19" s="27">
        <v>0</v>
      </c>
      <c r="AG19" s="39">
        <v>9</v>
      </c>
      <c r="AH19" s="78"/>
      <c r="AI19" s="80">
        <v>0</v>
      </c>
      <c r="AJ19" s="39">
        <v>9</v>
      </c>
      <c r="AK19" s="27">
        <v>0</v>
      </c>
      <c r="AL19" s="39">
        <v>9.5</v>
      </c>
      <c r="AM19" s="84" t="s">
        <v>158</v>
      </c>
      <c r="AN19" s="80">
        <v>0</v>
      </c>
      <c r="AO19" s="39">
        <v>10</v>
      </c>
      <c r="AP19" s="65">
        <v>0</v>
      </c>
      <c r="AQ19" s="39">
        <v>10.5</v>
      </c>
      <c r="AR19" s="65">
        <v>0</v>
      </c>
      <c r="AS19" s="39">
        <v>9.5</v>
      </c>
      <c r="AT19" s="65">
        <v>0</v>
      </c>
      <c r="AU19" s="39">
        <v>11</v>
      </c>
      <c r="AV19" s="65">
        <v>0</v>
      </c>
      <c r="AW19" s="39">
        <v>9.5</v>
      </c>
      <c r="AX19" s="65">
        <v>0</v>
      </c>
      <c r="AY19" s="39">
        <v>11</v>
      </c>
      <c r="AZ19" s="65">
        <v>0</v>
      </c>
      <c r="BA19" s="39">
        <v>10.5</v>
      </c>
      <c r="BB19" s="27" t="s">
        <v>128</v>
      </c>
      <c r="BC19" s="39">
        <v>0</v>
      </c>
      <c r="BD19" s="65">
        <v>0</v>
      </c>
      <c r="BE19" s="39">
        <v>9</v>
      </c>
      <c r="BF19" s="65">
        <v>0</v>
      </c>
      <c r="BG19" s="39">
        <v>11</v>
      </c>
      <c r="BH19" s="65">
        <v>0</v>
      </c>
      <c r="BI19" s="39">
        <v>11</v>
      </c>
      <c r="BJ19" s="65">
        <v>0</v>
      </c>
      <c r="BK19" s="39">
        <v>11</v>
      </c>
      <c r="BL19" s="65">
        <v>0</v>
      </c>
      <c r="BM19" s="39">
        <v>11</v>
      </c>
      <c r="BN19" s="65">
        <v>0</v>
      </c>
      <c r="BO19" s="39">
        <v>11</v>
      </c>
      <c r="BP19" s="85">
        <v>0.83954293420559412</v>
      </c>
      <c r="BQ19" s="39">
        <v>16</v>
      </c>
      <c r="BR19" s="41">
        <v>261</v>
      </c>
      <c r="BS19" s="42">
        <v>17</v>
      </c>
    </row>
    <row r="20" spans="1:71" x14ac:dyDescent="0.25">
      <c r="A20" s="1" t="s">
        <v>69</v>
      </c>
      <c r="B20" s="69" t="s">
        <v>111</v>
      </c>
      <c r="C20" s="70">
        <v>13751978.663380001</v>
      </c>
      <c r="D20" s="73">
        <v>77172</v>
      </c>
      <c r="E20" s="79"/>
      <c r="F20" s="80">
        <v>0</v>
      </c>
      <c r="G20" s="39">
        <v>8</v>
      </c>
      <c r="H20" s="81">
        <v>0</v>
      </c>
      <c r="I20" s="39">
        <v>8</v>
      </c>
      <c r="J20" s="79"/>
      <c r="K20" s="80">
        <v>0</v>
      </c>
      <c r="L20" s="39">
        <v>8.5</v>
      </c>
      <c r="M20" s="71"/>
      <c r="N20" s="80">
        <v>0</v>
      </c>
      <c r="O20" s="39">
        <v>8.5</v>
      </c>
      <c r="P20" s="81">
        <v>0</v>
      </c>
      <c r="Q20" s="39">
        <v>8.5</v>
      </c>
      <c r="R20" s="78"/>
      <c r="S20" s="80">
        <v>0</v>
      </c>
      <c r="T20" s="39">
        <v>5.5</v>
      </c>
      <c r="U20" s="27" t="s">
        <v>5</v>
      </c>
      <c r="V20" s="82">
        <v>48</v>
      </c>
      <c r="W20" s="39">
        <v>8.5</v>
      </c>
      <c r="X20" s="27">
        <v>0</v>
      </c>
      <c r="Y20" s="39">
        <v>8.5</v>
      </c>
      <c r="Z20" s="78"/>
      <c r="AA20" s="80">
        <v>0</v>
      </c>
      <c r="AB20" s="39">
        <v>7</v>
      </c>
      <c r="AC20" s="27" t="s">
        <v>5</v>
      </c>
      <c r="AD20" s="83">
        <v>48</v>
      </c>
      <c r="AE20" s="39">
        <v>10.5</v>
      </c>
      <c r="AF20" s="27">
        <v>0</v>
      </c>
      <c r="AG20" s="39">
        <v>9</v>
      </c>
      <c r="AH20" s="27"/>
      <c r="AI20" s="80">
        <v>0</v>
      </c>
      <c r="AJ20" s="39">
        <v>9</v>
      </c>
      <c r="AK20" s="27">
        <v>0</v>
      </c>
      <c r="AL20" s="39">
        <v>9.5</v>
      </c>
      <c r="AM20" s="84" t="s">
        <v>158</v>
      </c>
      <c r="AN20" s="80">
        <v>0</v>
      </c>
      <c r="AO20" s="39">
        <v>10</v>
      </c>
      <c r="AP20" s="65">
        <v>0</v>
      </c>
      <c r="AQ20" s="39">
        <v>10.5</v>
      </c>
      <c r="AR20" s="65">
        <v>0</v>
      </c>
      <c r="AS20" s="39">
        <v>9.5</v>
      </c>
      <c r="AT20" s="65">
        <v>0</v>
      </c>
      <c r="AU20" s="39">
        <v>11</v>
      </c>
      <c r="AV20" s="65">
        <v>0</v>
      </c>
      <c r="AW20" s="39">
        <v>9.5</v>
      </c>
      <c r="AX20" s="65">
        <v>0</v>
      </c>
      <c r="AY20" s="39">
        <v>11</v>
      </c>
      <c r="AZ20" s="65">
        <v>0</v>
      </c>
      <c r="BA20" s="39">
        <v>10.5</v>
      </c>
      <c r="BB20" s="27" t="s">
        <v>128</v>
      </c>
      <c r="BC20" s="39">
        <v>0</v>
      </c>
      <c r="BD20" s="65">
        <v>0</v>
      </c>
      <c r="BE20" s="39">
        <v>9</v>
      </c>
      <c r="BF20" s="65">
        <v>0</v>
      </c>
      <c r="BG20" s="39">
        <v>11</v>
      </c>
      <c r="BH20" s="65">
        <v>0</v>
      </c>
      <c r="BI20" s="39">
        <v>11</v>
      </c>
      <c r="BJ20" s="65">
        <v>0</v>
      </c>
      <c r="BK20" s="39">
        <v>11</v>
      </c>
      <c r="BL20" s="65">
        <v>0</v>
      </c>
      <c r="BM20" s="39">
        <v>11</v>
      </c>
      <c r="BN20" s="65">
        <v>0</v>
      </c>
      <c r="BO20" s="39">
        <v>11</v>
      </c>
      <c r="BP20" s="85">
        <v>0.82049866972833796</v>
      </c>
      <c r="BQ20" s="39">
        <v>14</v>
      </c>
      <c r="BR20" s="41">
        <v>259</v>
      </c>
      <c r="BS20" s="42">
        <v>18</v>
      </c>
    </row>
    <row r="21" spans="1:71" x14ac:dyDescent="0.25">
      <c r="A21" s="1" t="s">
        <v>59</v>
      </c>
      <c r="B21" s="69" t="s">
        <v>101</v>
      </c>
      <c r="C21" s="70">
        <v>6235333.1133000003</v>
      </c>
      <c r="D21" s="73">
        <v>112107</v>
      </c>
      <c r="E21" s="79"/>
      <c r="F21" s="80">
        <v>0</v>
      </c>
      <c r="G21" s="39">
        <v>8</v>
      </c>
      <c r="H21" s="81">
        <v>0</v>
      </c>
      <c r="I21" s="39">
        <v>8</v>
      </c>
      <c r="J21" s="79"/>
      <c r="K21" s="80">
        <v>0</v>
      </c>
      <c r="L21" s="39">
        <v>8.5</v>
      </c>
      <c r="M21" s="71"/>
      <c r="N21" s="80">
        <v>0</v>
      </c>
      <c r="O21" s="39">
        <v>8.5</v>
      </c>
      <c r="P21" s="81">
        <v>0</v>
      </c>
      <c r="Q21" s="39">
        <v>8.5</v>
      </c>
      <c r="R21" s="78"/>
      <c r="S21" s="80">
        <v>0</v>
      </c>
      <c r="T21" s="39">
        <v>5.5</v>
      </c>
      <c r="U21" s="27" t="s">
        <v>5</v>
      </c>
      <c r="V21" s="82">
        <v>48</v>
      </c>
      <c r="W21" s="39">
        <v>8.5</v>
      </c>
      <c r="X21" s="27">
        <v>0</v>
      </c>
      <c r="Y21" s="39">
        <v>8.5</v>
      </c>
      <c r="Z21" s="78"/>
      <c r="AA21" s="80">
        <v>0</v>
      </c>
      <c r="AB21" s="39">
        <v>7</v>
      </c>
      <c r="AC21" s="27" t="s">
        <v>5</v>
      </c>
      <c r="AD21" s="83">
        <v>48</v>
      </c>
      <c r="AE21" s="39">
        <v>10.5</v>
      </c>
      <c r="AF21" s="27">
        <v>0</v>
      </c>
      <c r="AG21" s="39">
        <v>9</v>
      </c>
      <c r="AH21" s="27"/>
      <c r="AI21" s="80">
        <v>0</v>
      </c>
      <c r="AJ21" s="39">
        <v>9</v>
      </c>
      <c r="AK21" s="27">
        <v>0</v>
      </c>
      <c r="AL21" s="39">
        <v>9.5</v>
      </c>
      <c r="AM21" s="84">
        <v>0</v>
      </c>
      <c r="AN21" s="80">
        <v>0</v>
      </c>
      <c r="AO21" s="39">
        <v>10</v>
      </c>
      <c r="AP21" s="65">
        <v>0</v>
      </c>
      <c r="AQ21" s="39">
        <v>10.5</v>
      </c>
      <c r="AR21" s="65">
        <v>0</v>
      </c>
      <c r="AS21" s="39">
        <v>9.5</v>
      </c>
      <c r="AT21" s="65">
        <v>0</v>
      </c>
      <c r="AU21" s="39">
        <v>11</v>
      </c>
      <c r="AV21" s="65">
        <v>0</v>
      </c>
      <c r="AW21" s="39">
        <v>9.5</v>
      </c>
      <c r="AX21" s="65">
        <v>0</v>
      </c>
      <c r="AY21" s="39">
        <v>11</v>
      </c>
      <c r="AZ21" s="65">
        <v>0</v>
      </c>
      <c r="BA21" s="39">
        <v>10.5</v>
      </c>
      <c r="BB21" s="27" t="s">
        <v>128</v>
      </c>
      <c r="BC21" s="39">
        <v>0</v>
      </c>
      <c r="BD21" s="65">
        <v>0</v>
      </c>
      <c r="BE21" s="39">
        <v>9</v>
      </c>
      <c r="BF21" s="65">
        <v>0</v>
      </c>
      <c r="BG21" s="39">
        <v>11</v>
      </c>
      <c r="BH21" s="65">
        <v>0</v>
      </c>
      <c r="BI21" s="39">
        <v>11</v>
      </c>
      <c r="BJ21" s="65">
        <v>0</v>
      </c>
      <c r="BK21" s="39">
        <v>11</v>
      </c>
      <c r="BL21" s="65">
        <v>0</v>
      </c>
      <c r="BM21" s="39">
        <v>11</v>
      </c>
      <c r="BN21" s="65">
        <v>0</v>
      </c>
      <c r="BO21" s="39">
        <v>11</v>
      </c>
      <c r="BP21" s="85">
        <v>0.64075300486294762</v>
      </c>
      <c r="BQ21" s="39">
        <v>9</v>
      </c>
      <c r="BR21" s="41">
        <v>254</v>
      </c>
      <c r="BS21" s="42">
        <v>19</v>
      </c>
    </row>
    <row r="22" spans="1:71" x14ac:dyDescent="0.25">
      <c r="A22" s="1" t="s">
        <v>68</v>
      </c>
      <c r="B22" s="69" t="s">
        <v>110</v>
      </c>
      <c r="C22" s="70">
        <v>3340083.78547</v>
      </c>
      <c r="D22" s="71">
        <v>19024</v>
      </c>
      <c r="E22" s="79"/>
      <c r="F22" s="80">
        <v>0</v>
      </c>
      <c r="G22" s="39">
        <v>8</v>
      </c>
      <c r="H22" s="81">
        <v>0</v>
      </c>
      <c r="I22" s="39">
        <v>8</v>
      </c>
      <c r="J22" s="79"/>
      <c r="K22" s="80">
        <v>0</v>
      </c>
      <c r="L22" s="39">
        <v>8.5</v>
      </c>
      <c r="M22" s="71"/>
      <c r="N22" s="80">
        <v>0</v>
      </c>
      <c r="O22" s="39">
        <v>8.5</v>
      </c>
      <c r="P22" s="81">
        <v>0</v>
      </c>
      <c r="Q22" s="39">
        <v>8.5</v>
      </c>
      <c r="R22" s="78"/>
      <c r="S22" s="80">
        <v>0</v>
      </c>
      <c r="T22" s="39">
        <v>5.5</v>
      </c>
      <c r="U22" s="27" t="s">
        <v>5</v>
      </c>
      <c r="V22" s="82">
        <v>48</v>
      </c>
      <c r="W22" s="39">
        <v>8.5</v>
      </c>
      <c r="X22" s="27">
        <v>0</v>
      </c>
      <c r="Y22" s="39">
        <v>8.5</v>
      </c>
      <c r="Z22" s="78"/>
      <c r="AA22" s="80">
        <v>0</v>
      </c>
      <c r="AB22" s="39">
        <v>7</v>
      </c>
      <c r="AC22" s="27" t="s">
        <v>5</v>
      </c>
      <c r="AD22" s="83">
        <v>48</v>
      </c>
      <c r="AE22" s="39">
        <v>10.5</v>
      </c>
      <c r="AF22" s="27">
        <v>0</v>
      </c>
      <c r="AG22" s="39">
        <v>9</v>
      </c>
      <c r="AH22" s="78"/>
      <c r="AI22" s="80">
        <v>0</v>
      </c>
      <c r="AJ22" s="39">
        <v>9</v>
      </c>
      <c r="AK22" s="27">
        <v>0</v>
      </c>
      <c r="AL22" s="39">
        <v>9.5</v>
      </c>
      <c r="AM22" s="84" t="s">
        <v>158</v>
      </c>
      <c r="AN22" s="80">
        <v>0</v>
      </c>
      <c r="AO22" s="39">
        <v>10</v>
      </c>
      <c r="AP22" s="65">
        <v>0</v>
      </c>
      <c r="AQ22" s="39">
        <v>10.5</v>
      </c>
      <c r="AR22" s="65">
        <v>0</v>
      </c>
      <c r="AS22" s="39">
        <v>9.5</v>
      </c>
      <c r="AT22" s="65">
        <v>0</v>
      </c>
      <c r="AU22" s="39">
        <v>11</v>
      </c>
      <c r="AV22" s="65">
        <v>0</v>
      </c>
      <c r="AW22" s="39">
        <v>9.5</v>
      </c>
      <c r="AX22" s="65">
        <v>0</v>
      </c>
      <c r="AY22" s="39">
        <v>11</v>
      </c>
      <c r="AZ22" s="65">
        <v>0</v>
      </c>
      <c r="BA22" s="39">
        <v>10.5</v>
      </c>
      <c r="BB22" s="27" t="s">
        <v>128</v>
      </c>
      <c r="BC22" s="39">
        <v>0</v>
      </c>
      <c r="BD22" s="65">
        <v>0</v>
      </c>
      <c r="BE22" s="39">
        <v>9</v>
      </c>
      <c r="BF22" s="65">
        <v>0</v>
      </c>
      <c r="BG22" s="39">
        <v>11</v>
      </c>
      <c r="BH22" s="65">
        <v>0</v>
      </c>
      <c r="BI22" s="39">
        <v>11</v>
      </c>
      <c r="BJ22" s="65">
        <v>0</v>
      </c>
      <c r="BK22" s="39">
        <v>11</v>
      </c>
      <c r="BL22" s="65">
        <v>0</v>
      </c>
      <c r="BM22" s="39">
        <v>11</v>
      </c>
      <c r="BN22" s="65">
        <v>0</v>
      </c>
      <c r="BO22" s="39">
        <v>11</v>
      </c>
      <c r="BP22" s="85">
        <v>0.21250680848419623</v>
      </c>
      <c r="BQ22" s="39">
        <v>2</v>
      </c>
      <c r="BR22" s="41">
        <v>247</v>
      </c>
      <c r="BS22" s="42">
        <v>20</v>
      </c>
    </row>
    <row r="23" spans="1:71" x14ac:dyDescent="0.25">
      <c r="A23" s="1" t="s">
        <v>61</v>
      </c>
      <c r="B23" s="69" t="s">
        <v>103</v>
      </c>
      <c r="C23" s="70">
        <v>1415212.02486</v>
      </c>
      <c r="D23" s="71">
        <v>8981</v>
      </c>
      <c r="E23" s="79"/>
      <c r="F23" s="80">
        <v>0</v>
      </c>
      <c r="G23" s="39">
        <v>8</v>
      </c>
      <c r="H23" s="81">
        <v>0</v>
      </c>
      <c r="I23" s="39">
        <v>8</v>
      </c>
      <c r="J23" s="79"/>
      <c r="K23" s="80">
        <v>0</v>
      </c>
      <c r="L23" s="39">
        <v>8.5</v>
      </c>
      <c r="M23" s="71"/>
      <c r="N23" s="80">
        <v>0</v>
      </c>
      <c r="O23" s="39">
        <v>8.5</v>
      </c>
      <c r="P23" s="81">
        <v>0</v>
      </c>
      <c r="Q23" s="39">
        <v>8.5</v>
      </c>
      <c r="R23" s="78"/>
      <c r="S23" s="80">
        <v>0</v>
      </c>
      <c r="T23" s="39">
        <v>5.5</v>
      </c>
      <c r="U23" s="27" t="s">
        <v>5</v>
      </c>
      <c r="V23" s="82">
        <v>48</v>
      </c>
      <c r="W23" s="39">
        <v>8.5</v>
      </c>
      <c r="X23" s="27">
        <v>0</v>
      </c>
      <c r="Y23" s="39">
        <v>8.5</v>
      </c>
      <c r="Z23" s="78"/>
      <c r="AA23" s="80">
        <v>0</v>
      </c>
      <c r="AB23" s="39">
        <v>7</v>
      </c>
      <c r="AC23" s="27" t="s">
        <v>5</v>
      </c>
      <c r="AD23" s="83">
        <v>48</v>
      </c>
      <c r="AE23" s="39">
        <v>10.5</v>
      </c>
      <c r="AF23" s="27">
        <v>0</v>
      </c>
      <c r="AG23" s="39">
        <v>9</v>
      </c>
      <c r="AH23" s="78"/>
      <c r="AI23" s="80">
        <v>0</v>
      </c>
      <c r="AJ23" s="39">
        <v>9</v>
      </c>
      <c r="AK23" s="27">
        <v>0</v>
      </c>
      <c r="AL23" s="39">
        <v>9.5</v>
      </c>
      <c r="AM23" s="84" t="s">
        <v>158</v>
      </c>
      <c r="AN23" s="80">
        <v>0</v>
      </c>
      <c r="AO23" s="39">
        <v>10</v>
      </c>
      <c r="AP23" s="65">
        <v>0</v>
      </c>
      <c r="AQ23" s="39">
        <v>10.5</v>
      </c>
      <c r="AR23" s="65">
        <v>0</v>
      </c>
      <c r="AS23" s="39">
        <v>9.5</v>
      </c>
      <c r="AT23" s="65">
        <v>0</v>
      </c>
      <c r="AU23" s="39">
        <v>11</v>
      </c>
      <c r="AV23" s="65">
        <v>0</v>
      </c>
      <c r="AW23" s="39">
        <v>9.5</v>
      </c>
      <c r="AX23" s="65">
        <v>0</v>
      </c>
      <c r="AY23" s="39">
        <v>11</v>
      </c>
      <c r="AZ23" s="65">
        <v>0</v>
      </c>
      <c r="BA23" s="39">
        <v>10.5</v>
      </c>
      <c r="BB23" s="27" t="s">
        <v>128</v>
      </c>
      <c r="BC23" s="39">
        <v>0</v>
      </c>
      <c r="BD23" s="65">
        <v>0</v>
      </c>
      <c r="BE23" s="39">
        <v>9</v>
      </c>
      <c r="BF23" s="65">
        <v>0</v>
      </c>
      <c r="BG23" s="39">
        <v>11</v>
      </c>
      <c r="BH23" s="65">
        <v>0</v>
      </c>
      <c r="BI23" s="39">
        <v>11</v>
      </c>
      <c r="BJ23" s="65">
        <v>0</v>
      </c>
      <c r="BK23" s="39">
        <v>11</v>
      </c>
      <c r="BL23" s="65">
        <v>0</v>
      </c>
      <c r="BM23" s="39">
        <v>11</v>
      </c>
      <c r="BN23" s="65">
        <v>0</v>
      </c>
      <c r="BO23" s="39">
        <v>11</v>
      </c>
      <c r="BP23" s="85">
        <v>0</v>
      </c>
      <c r="BQ23" s="39">
        <v>1</v>
      </c>
      <c r="BR23" s="41">
        <v>246</v>
      </c>
      <c r="BS23" s="42">
        <v>21</v>
      </c>
    </row>
    <row r="24" spans="1:71" ht="14.45" x14ac:dyDescent="0.3">
      <c r="A24" s="53"/>
      <c r="B24" s="54"/>
      <c r="C24" s="54"/>
      <c r="D24" s="55"/>
      <c r="E24" s="55"/>
      <c r="F24" s="56"/>
      <c r="G24" s="57"/>
      <c r="H24" s="58"/>
      <c r="I24" s="57"/>
      <c r="J24" s="55"/>
      <c r="K24" s="56"/>
      <c r="L24" s="57"/>
      <c r="M24" s="59"/>
      <c r="N24" s="59"/>
      <c r="O24" s="57"/>
      <c r="P24" s="58"/>
      <c r="Q24" s="57"/>
      <c r="R24" s="55"/>
      <c r="S24" s="56"/>
      <c r="T24" s="57"/>
      <c r="U24" s="56"/>
      <c r="V24" s="60"/>
      <c r="W24" s="57"/>
      <c r="X24" s="56"/>
      <c r="Y24" s="57"/>
      <c r="Z24" s="55"/>
      <c r="AA24" s="56"/>
      <c r="AB24" s="57"/>
      <c r="AC24" s="56"/>
      <c r="AD24" s="61"/>
      <c r="AE24" s="57"/>
      <c r="AF24" s="56"/>
      <c r="AG24" s="57"/>
      <c r="AH24" s="55"/>
      <c r="AI24" s="56"/>
      <c r="AJ24" s="57"/>
      <c r="AK24" s="56"/>
      <c r="AL24" s="57"/>
      <c r="AM24" s="59"/>
      <c r="AN24" s="62"/>
      <c r="AO24" s="57"/>
      <c r="AP24" s="56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6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6"/>
      <c r="BQ24" s="57"/>
      <c r="BR24" s="63"/>
      <c r="BS24" s="64"/>
    </row>
    <row r="25" spans="1:71" ht="14.45" hidden="1" x14ac:dyDescent="0.3"/>
    <row r="26" spans="1:71" ht="14.45" hidden="1" x14ac:dyDescent="0.3"/>
    <row r="27" spans="1:71" ht="14.45" hidden="1" x14ac:dyDescent="0.3">
      <c r="A27"/>
    </row>
    <row r="28" spans="1:71" ht="14.45" hidden="1" x14ac:dyDescent="0.3">
      <c r="A28"/>
    </row>
    <row r="29" spans="1:71" ht="14.45" hidden="1" x14ac:dyDescent="0.3">
      <c r="A29"/>
    </row>
    <row r="30" spans="1:71" ht="14.45" hidden="1" x14ac:dyDescent="0.3">
      <c r="A30"/>
    </row>
    <row r="31" spans="1:71" ht="14.45" hidden="1" x14ac:dyDescent="0.3">
      <c r="A31"/>
    </row>
    <row r="32" spans="1:71" ht="14.45" hidden="1" x14ac:dyDescent="0.3">
      <c r="A32"/>
    </row>
    <row r="33" spans="1:1" ht="14.45" hidden="1" x14ac:dyDescent="0.3">
      <c r="A33"/>
    </row>
    <row r="34" spans="1:1" ht="14.45" hidden="1" x14ac:dyDescent="0.3">
      <c r="A34"/>
    </row>
    <row r="35" spans="1:1" ht="14.45" hidden="1" x14ac:dyDescent="0.3">
      <c r="A35"/>
    </row>
    <row r="36" spans="1:1" ht="14.45" hidden="1" x14ac:dyDescent="0.3">
      <c r="A36"/>
    </row>
    <row r="37" spans="1:1" ht="14.45" hidden="1" x14ac:dyDescent="0.3">
      <c r="A37"/>
    </row>
    <row r="38" spans="1:1" ht="14.45" hidden="1" x14ac:dyDescent="0.3">
      <c r="A38"/>
    </row>
    <row r="39" spans="1:1" ht="14.45" hidden="1" x14ac:dyDescent="0.3">
      <c r="A39"/>
    </row>
    <row r="40" spans="1:1" ht="14.45" hidden="1" x14ac:dyDescent="0.3">
      <c r="A40"/>
    </row>
    <row r="41" spans="1:1" ht="14.45" hidden="1" x14ac:dyDescent="0.3">
      <c r="A41"/>
    </row>
    <row r="42" spans="1:1" ht="14.45" hidden="1" x14ac:dyDescent="0.3">
      <c r="A42"/>
    </row>
    <row r="43" spans="1:1" ht="14.45" hidden="1" x14ac:dyDescent="0.3">
      <c r="A43"/>
    </row>
    <row r="44" spans="1:1" ht="14.45" hidden="1" x14ac:dyDescent="0.3">
      <c r="A44"/>
    </row>
    <row r="45" spans="1:1" ht="14.45" hidden="1" x14ac:dyDescent="0.3">
      <c r="A45"/>
    </row>
    <row r="46" spans="1:1" ht="14.45" hidden="1" x14ac:dyDescent="0.3">
      <c r="A46"/>
    </row>
    <row r="47" spans="1:1" ht="14.45" hidden="1" x14ac:dyDescent="0.3">
      <c r="A47"/>
    </row>
    <row r="48" spans="1:1" ht="14.45" hidden="1" x14ac:dyDescent="0.3">
      <c r="A48"/>
    </row>
    <row r="49" spans="1:1" ht="14.45" hidden="1" x14ac:dyDescent="0.3">
      <c r="A49"/>
    </row>
    <row r="50" spans="1:1" ht="14.45" hidden="1" x14ac:dyDescent="0.3">
      <c r="A50"/>
    </row>
    <row r="51" spans="1:1" ht="14.45" hidden="1" x14ac:dyDescent="0.3">
      <c r="A51"/>
    </row>
    <row r="52" spans="1:1" ht="14.45" hidden="1" x14ac:dyDescent="0.3">
      <c r="A52"/>
    </row>
    <row r="53" spans="1:1" ht="14.45" hidden="1" x14ac:dyDescent="0.3">
      <c r="A53"/>
    </row>
    <row r="54" spans="1:1" ht="14.45" hidden="1" x14ac:dyDescent="0.3">
      <c r="A54"/>
    </row>
    <row r="55" spans="1:1" ht="14.45" hidden="1" x14ac:dyDescent="0.3">
      <c r="A55"/>
    </row>
    <row r="56" spans="1:1" ht="14.45" hidden="1" x14ac:dyDescent="0.3">
      <c r="A56"/>
    </row>
    <row r="57" spans="1:1" ht="14.45" hidden="1" x14ac:dyDescent="0.3">
      <c r="A57"/>
    </row>
    <row r="58" spans="1:1" ht="14.45" hidden="1" x14ac:dyDescent="0.3">
      <c r="A58"/>
    </row>
    <row r="59" spans="1:1" ht="14.45" hidden="1" x14ac:dyDescent="0.3">
      <c r="A59"/>
    </row>
    <row r="60" spans="1:1" ht="14.45" hidden="1" x14ac:dyDescent="0.3">
      <c r="A60"/>
    </row>
    <row r="61" spans="1:1" ht="14.45" hidden="1" x14ac:dyDescent="0.3">
      <c r="A61"/>
    </row>
    <row r="62" spans="1:1" ht="14.45" hidden="1" x14ac:dyDescent="0.3"/>
    <row r="63" spans="1:1" ht="14.45" hidden="1" x14ac:dyDescent="0.3"/>
    <row r="64" spans="1:1" ht="14.45" hidden="1" x14ac:dyDescent="0.3"/>
    <row r="65" ht="14.45" hidden="1" x14ac:dyDescent="0.3"/>
    <row r="66" ht="14.45" hidden="1" x14ac:dyDescent="0.3"/>
    <row r="67" ht="14.45" hidden="1" x14ac:dyDescent="0.3"/>
    <row r="68" ht="14.45" hidden="1" x14ac:dyDescent="0.3"/>
    <row r="69" ht="14.45" hidden="1" x14ac:dyDescent="0.3"/>
    <row r="70" ht="14.45" hidden="1" x14ac:dyDescent="0.3"/>
    <row r="71" ht="14.45" hidden="1" x14ac:dyDescent="0.3"/>
    <row r="72" ht="14.45" hidden="1" x14ac:dyDescent="0.3"/>
    <row r="73" ht="14.45" hidden="1" x14ac:dyDescent="0.3"/>
    <row r="74" ht="14.45" hidden="1" x14ac:dyDescent="0.3"/>
    <row r="75" ht="14.45" hidden="1" x14ac:dyDescent="0.3"/>
    <row r="76" ht="14.45" hidden="1" x14ac:dyDescent="0.3"/>
    <row r="77" ht="14.45" hidden="1" x14ac:dyDescent="0.3"/>
    <row r="78" ht="14.45" hidden="1" x14ac:dyDescent="0.3"/>
    <row r="79" ht="14.45" hidden="1" x14ac:dyDescent="0.3"/>
    <row r="80" ht="14.45" hidden="1" x14ac:dyDescent="0.3"/>
    <row r="81" ht="14.45" hidden="1" x14ac:dyDescent="0.3"/>
    <row r="82" ht="14.45" hidden="1" x14ac:dyDescent="0.3"/>
    <row r="83" ht="14.45" hidden="1" x14ac:dyDescent="0.3"/>
    <row r="84" ht="14.45" hidden="1" x14ac:dyDescent="0.3"/>
    <row r="85" ht="14.45" hidden="1" x14ac:dyDescent="0.3"/>
    <row r="86" ht="14.45" hidden="1" x14ac:dyDescent="0.3"/>
    <row r="87" ht="14.45" hidden="1" x14ac:dyDescent="0.3"/>
    <row r="88" ht="14.45" hidden="1" x14ac:dyDescent="0.3"/>
    <row r="89" ht="14.45" hidden="1" x14ac:dyDescent="0.3"/>
    <row r="90" ht="14.45" hidden="1" x14ac:dyDescent="0.3"/>
  </sheetData>
  <autoFilter ref="A2:BS23">
    <sortState ref="A3:BS23">
      <sortCondition ref="BS2:BS23"/>
    </sortState>
  </autoFilter>
  <hyperlinks>
    <hyperlink ref="B13" r:id="rId1"/>
    <hyperlink ref="B15" r:id="rId2"/>
    <hyperlink ref="B5" r:id="rId3"/>
    <hyperlink ref="B3" r:id="rId4"/>
    <hyperlink ref="B16" r:id="rId5"/>
    <hyperlink ref="B17" r:id="rId6"/>
    <hyperlink ref="B19" r:id="rId7"/>
    <hyperlink ref="B10" r:id="rId8"/>
    <hyperlink ref="B6" r:id="rId9"/>
    <hyperlink ref="B21" r:id="rId10"/>
    <hyperlink ref="B12" r:id="rId11"/>
    <hyperlink ref="B23" r:id="rId12"/>
    <hyperlink ref="B14" r:id="rId13"/>
    <hyperlink ref="B8" r:id="rId14"/>
    <hyperlink ref="B22" r:id="rId15"/>
    <hyperlink ref="B20" r:id="rId16"/>
    <hyperlink ref="B9" r:id="rId17"/>
    <hyperlink ref="B7" r:id="rId18"/>
    <hyperlink ref="B11" r:id="rId19"/>
    <hyperlink ref="B4" r:id="rId20"/>
  </hyperlinks>
  <pageMargins left="0.7" right="0.7" top="0.75" bottom="0.75" header="0.3" footer="0.3"/>
  <legacyDrawing r:id="rId2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2"/>
  <sheetViews>
    <sheetView workbookViewId="0">
      <selection activeCell="A36" sqref="A36"/>
    </sheetView>
  </sheetViews>
  <sheetFormatPr defaultColWidth="8.7109375" defaultRowHeight="15" x14ac:dyDescent="0.25"/>
  <cols>
    <col min="1" max="1" width="51.7109375" bestFit="1" customWidth="1"/>
    <col min="2" max="2" width="5.28515625" bestFit="1" customWidth="1"/>
    <col min="3" max="3" width="3.42578125" bestFit="1" customWidth="1"/>
    <col min="4" max="4" width="7.140625" bestFit="1" customWidth="1"/>
    <col min="5" max="5" width="4.28515625" bestFit="1" customWidth="1"/>
    <col min="6" max="6" width="6.28515625" bestFit="1" customWidth="1"/>
    <col min="7" max="7" width="9.140625" bestFit="1" customWidth="1"/>
    <col min="8" max="8" width="6.28515625" bestFit="1" customWidth="1"/>
    <col min="9" max="9" width="14.28515625" bestFit="1" customWidth="1"/>
    <col min="10" max="10" width="4" bestFit="1" customWidth="1"/>
    <col min="11" max="11" width="6.42578125" bestFit="1" customWidth="1"/>
    <col min="12" max="12" width="6.28515625" bestFit="1" customWidth="1"/>
    <col min="13" max="13" width="9.140625" bestFit="1" customWidth="1"/>
    <col min="14" max="14" width="10" bestFit="1" customWidth="1"/>
    <col min="15" max="15" width="5.7109375" bestFit="1" customWidth="1"/>
  </cols>
  <sheetData>
    <row r="1" spans="1:16" ht="15" customHeight="1" x14ac:dyDescent="0.25">
      <c r="B1" s="101" t="s">
        <v>159</v>
      </c>
      <c r="C1" s="101"/>
      <c r="D1" s="101"/>
      <c r="E1" s="101"/>
      <c r="F1" s="101"/>
      <c r="G1" s="101"/>
      <c r="H1" s="101"/>
      <c r="I1" s="101" t="s">
        <v>160</v>
      </c>
      <c r="J1" s="101"/>
      <c r="K1" s="101"/>
      <c r="L1" s="101"/>
      <c r="M1" s="101"/>
      <c r="N1" s="101"/>
      <c r="O1" s="101"/>
    </row>
    <row r="2" spans="1:16" x14ac:dyDescent="0.25">
      <c r="A2" t="s">
        <v>123</v>
      </c>
      <c r="B2" s="95" t="s">
        <v>161</v>
      </c>
      <c r="C2" s="95" t="s">
        <v>162</v>
      </c>
      <c r="D2" s="95" t="s">
        <v>163</v>
      </c>
      <c r="E2" s="95" t="s">
        <v>164</v>
      </c>
      <c r="F2" s="95" t="s">
        <v>165</v>
      </c>
      <c r="G2" s="95" t="s">
        <v>183</v>
      </c>
      <c r="H2" s="95" t="s">
        <v>166</v>
      </c>
      <c r="I2" s="95" t="s">
        <v>167</v>
      </c>
      <c r="J2" s="95" t="s">
        <v>164</v>
      </c>
      <c r="K2" s="95" t="s">
        <v>163</v>
      </c>
      <c r="L2" s="95" t="s">
        <v>165</v>
      </c>
      <c r="M2" s="95" t="s">
        <v>183</v>
      </c>
      <c r="N2" s="95" t="s">
        <v>168</v>
      </c>
      <c r="O2" s="95" t="s">
        <v>166</v>
      </c>
      <c r="P2" s="95" t="s">
        <v>169</v>
      </c>
    </row>
    <row r="3" spans="1:16" x14ac:dyDescent="0.25">
      <c r="A3" t="s">
        <v>32</v>
      </c>
      <c r="B3" s="96">
        <v>0</v>
      </c>
      <c r="C3" s="96">
        <v>1</v>
      </c>
      <c r="D3" s="96">
        <v>0</v>
      </c>
      <c r="E3" s="96">
        <v>0</v>
      </c>
      <c r="F3" s="96">
        <v>0</v>
      </c>
      <c r="G3" s="96">
        <v>0</v>
      </c>
      <c r="H3" s="97">
        <f>SUM(B3:G3)</f>
        <v>1</v>
      </c>
      <c r="I3" s="96">
        <v>1</v>
      </c>
      <c r="J3" s="96">
        <v>0</v>
      </c>
      <c r="K3" s="96">
        <v>0</v>
      </c>
      <c r="L3" s="96">
        <v>0</v>
      </c>
      <c r="M3" s="96">
        <v>0</v>
      </c>
      <c r="N3" s="96">
        <v>0</v>
      </c>
      <c r="O3" s="97">
        <f>SUM(I3:N3)</f>
        <v>1</v>
      </c>
      <c r="P3" s="97">
        <f>H3+O3</f>
        <v>2</v>
      </c>
    </row>
    <row r="4" spans="1:16" x14ac:dyDescent="0.25">
      <c r="A4" t="s">
        <v>33</v>
      </c>
      <c r="B4" s="96">
        <v>0</v>
      </c>
      <c r="C4" s="96">
        <v>1</v>
      </c>
      <c r="D4" s="98">
        <v>0</v>
      </c>
      <c r="E4" s="96">
        <v>1</v>
      </c>
      <c r="F4" s="96">
        <v>0</v>
      </c>
      <c r="G4" s="96">
        <v>1</v>
      </c>
      <c r="H4" s="97">
        <f t="shared" ref="H4:H52" si="0">SUM(B4:G4)</f>
        <v>3</v>
      </c>
      <c r="I4" s="96">
        <v>0</v>
      </c>
      <c r="J4" s="96">
        <v>1</v>
      </c>
      <c r="K4" s="96">
        <v>1</v>
      </c>
      <c r="L4" s="96">
        <v>1</v>
      </c>
      <c r="M4" s="96">
        <v>0</v>
      </c>
      <c r="N4" s="96">
        <v>0</v>
      </c>
      <c r="O4" s="97">
        <f t="shared" ref="O4:O52" si="1">SUM(I4:N4)</f>
        <v>3</v>
      </c>
      <c r="P4" s="97">
        <f t="shared" ref="P4:P52" si="2">H4+O4</f>
        <v>6</v>
      </c>
    </row>
    <row r="5" spans="1:16" x14ac:dyDescent="0.25">
      <c r="A5" t="s">
        <v>36</v>
      </c>
      <c r="B5" s="98">
        <v>0</v>
      </c>
      <c r="C5" s="98">
        <v>0</v>
      </c>
      <c r="D5" s="98">
        <v>0</v>
      </c>
      <c r="E5" s="98">
        <v>1</v>
      </c>
      <c r="F5" s="98">
        <v>0</v>
      </c>
      <c r="G5" s="98">
        <v>0</v>
      </c>
      <c r="H5" s="97">
        <f t="shared" si="0"/>
        <v>1</v>
      </c>
      <c r="I5" s="96">
        <v>0</v>
      </c>
      <c r="J5" s="96">
        <v>0</v>
      </c>
      <c r="K5" s="96">
        <v>0</v>
      </c>
      <c r="L5" s="96">
        <v>0</v>
      </c>
      <c r="M5" s="96">
        <v>0</v>
      </c>
      <c r="N5" s="98">
        <v>0</v>
      </c>
      <c r="O5" s="97">
        <f t="shared" si="1"/>
        <v>0</v>
      </c>
      <c r="P5" s="97">
        <f t="shared" si="2"/>
        <v>1</v>
      </c>
    </row>
    <row r="6" spans="1:16" x14ac:dyDescent="0.25">
      <c r="A6" t="s">
        <v>34</v>
      </c>
      <c r="B6" s="98">
        <v>1</v>
      </c>
      <c r="C6" s="96">
        <v>1</v>
      </c>
      <c r="D6" s="96">
        <v>1</v>
      </c>
      <c r="E6" s="96">
        <v>1</v>
      </c>
      <c r="F6" s="96">
        <v>1</v>
      </c>
      <c r="G6" s="96">
        <v>1</v>
      </c>
      <c r="H6" s="97">
        <f t="shared" si="0"/>
        <v>6</v>
      </c>
      <c r="I6" s="96">
        <v>0</v>
      </c>
      <c r="J6" s="98">
        <v>0</v>
      </c>
      <c r="K6" s="96">
        <v>0</v>
      </c>
      <c r="L6" s="96">
        <v>0</v>
      </c>
      <c r="M6" s="96">
        <v>0</v>
      </c>
      <c r="N6" s="96">
        <v>0</v>
      </c>
      <c r="O6" s="97">
        <f t="shared" si="1"/>
        <v>0</v>
      </c>
      <c r="P6" s="97">
        <f t="shared" si="2"/>
        <v>6</v>
      </c>
    </row>
    <row r="7" spans="1:16" x14ac:dyDescent="0.25">
      <c r="A7" t="s">
        <v>37</v>
      </c>
      <c r="B7" s="96">
        <v>1</v>
      </c>
      <c r="C7" s="96">
        <v>1</v>
      </c>
      <c r="D7" s="96">
        <v>1</v>
      </c>
      <c r="E7" s="96">
        <v>1</v>
      </c>
      <c r="F7" s="96">
        <v>1</v>
      </c>
      <c r="G7" s="96">
        <v>1</v>
      </c>
      <c r="H7" s="97">
        <f t="shared" si="0"/>
        <v>6</v>
      </c>
      <c r="I7" s="96">
        <v>0</v>
      </c>
      <c r="J7" s="96">
        <v>0</v>
      </c>
      <c r="K7" s="98">
        <v>0</v>
      </c>
      <c r="L7" s="98">
        <v>0</v>
      </c>
      <c r="M7" s="96">
        <v>0</v>
      </c>
      <c r="N7" s="98">
        <v>0</v>
      </c>
      <c r="O7" s="97">
        <f t="shared" si="1"/>
        <v>0</v>
      </c>
      <c r="P7" s="97">
        <f t="shared" si="2"/>
        <v>6</v>
      </c>
    </row>
    <row r="8" spans="1:16" x14ac:dyDescent="0.25">
      <c r="A8" t="s">
        <v>39</v>
      </c>
      <c r="B8" s="96">
        <v>0</v>
      </c>
      <c r="C8" s="96">
        <v>0</v>
      </c>
      <c r="D8" s="96">
        <v>1</v>
      </c>
      <c r="E8" s="96">
        <v>1</v>
      </c>
      <c r="F8" s="96">
        <v>1</v>
      </c>
      <c r="G8" s="96">
        <v>1</v>
      </c>
      <c r="H8" s="97">
        <f t="shared" si="0"/>
        <v>4</v>
      </c>
      <c r="I8" s="98">
        <v>0</v>
      </c>
      <c r="J8" s="98">
        <v>0</v>
      </c>
      <c r="K8" s="96">
        <v>1</v>
      </c>
      <c r="L8" s="96">
        <v>1</v>
      </c>
      <c r="M8" s="96">
        <v>0</v>
      </c>
      <c r="N8" s="98">
        <v>0</v>
      </c>
      <c r="O8" s="97">
        <f t="shared" si="1"/>
        <v>2</v>
      </c>
      <c r="P8" s="97">
        <f t="shared" si="2"/>
        <v>6</v>
      </c>
    </row>
    <row r="9" spans="1:16" x14ac:dyDescent="0.25">
      <c r="A9" t="s">
        <v>35</v>
      </c>
      <c r="B9" s="99"/>
      <c r="C9" s="99"/>
      <c r="D9" s="99"/>
      <c r="E9" s="99"/>
      <c r="F9" s="99"/>
      <c r="G9" s="99"/>
      <c r="H9" s="100">
        <f t="shared" si="0"/>
        <v>0</v>
      </c>
      <c r="I9" s="99"/>
      <c r="J9" s="99"/>
      <c r="K9" s="99"/>
      <c r="L9" s="99"/>
      <c r="M9" s="99"/>
      <c r="N9" s="99"/>
      <c r="O9" s="100">
        <f t="shared" si="1"/>
        <v>0</v>
      </c>
      <c r="P9" s="100">
        <f t="shared" si="2"/>
        <v>0</v>
      </c>
    </row>
    <row r="10" spans="1:16" x14ac:dyDescent="0.25">
      <c r="A10" t="s">
        <v>38</v>
      </c>
      <c r="B10" s="96">
        <v>0</v>
      </c>
      <c r="C10" s="96">
        <v>1</v>
      </c>
      <c r="D10" s="96">
        <v>1</v>
      </c>
      <c r="E10" s="96">
        <v>1</v>
      </c>
      <c r="F10" s="96">
        <v>1</v>
      </c>
      <c r="G10" s="96">
        <v>1</v>
      </c>
      <c r="H10" s="97">
        <f t="shared" si="0"/>
        <v>5</v>
      </c>
      <c r="I10" s="96">
        <v>1</v>
      </c>
      <c r="J10" s="96">
        <v>0</v>
      </c>
      <c r="K10" s="96">
        <v>0</v>
      </c>
      <c r="L10" s="96">
        <v>0</v>
      </c>
      <c r="M10" s="96">
        <v>1</v>
      </c>
      <c r="N10" s="96">
        <v>1</v>
      </c>
      <c r="O10" s="97">
        <f t="shared" si="1"/>
        <v>3</v>
      </c>
      <c r="P10" s="97">
        <f t="shared" si="2"/>
        <v>8</v>
      </c>
    </row>
    <row r="11" spans="1:16" x14ac:dyDescent="0.25">
      <c r="A11" t="s">
        <v>40</v>
      </c>
      <c r="B11" s="96">
        <v>0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7">
        <f t="shared" si="0"/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7">
        <f t="shared" si="1"/>
        <v>0</v>
      </c>
      <c r="P11" s="97">
        <f t="shared" si="2"/>
        <v>0</v>
      </c>
    </row>
    <row r="12" spans="1:16" x14ac:dyDescent="0.25">
      <c r="A12" t="s">
        <v>42</v>
      </c>
      <c r="B12" s="96">
        <v>0</v>
      </c>
      <c r="C12" s="96">
        <v>0</v>
      </c>
      <c r="D12" s="96">
        <v>0</v>
      </c>
      <c r="E12" s="96">
        <v>0</v>
      </c>
      <c r="F12" s="96">
        <v>0</v>
      </c>
      <c r="G12" s="96">
        <v>0</v>
      </c>
      <c r="H12" s="97">
        <f t="shared" si="0"/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7">
        <f t="shared" si="1"/>
        <v>0</v>
      </c>
      <c r="P12" s="97">
        <f t="shared" si="2"/>
        <v>0</v>
      </c>
    </row>
    <row r="13" spans="1:16" x14ac:dyDescent="0.25">
      <c r="A13" t="s">
        <v>41</v>
      </c>
      <c r="B13" s="99"/>
      <c r="C13" s="99"/>
      <c r="D13" s="99"/>
      <c r="E13" s="99"/>
      <c r="F13" s="99"/>
      <c r="G13" s="99"/>
      <c r="H13" s="100">
        <f t="shared" si="0"/>
        <v>0</v>
      </c>
      <c r="I13" s="99"/>
      <c r="J13" s="99"/>
      <c r="K13" s="99"/>
      <c r="L13" s="99"/>
      <c r="M13" s="99"/>
      <c r="N13" s="99"/>
      <c r="O13" s="100">
        <f t="shared" si="1"/>
        <v>0</v>
      </c>
      <c r="P13" s="100">
        <f t="shared" si="2"/>
        <v>0</v>
      </c>
    </row>
    <row r="14" spans="1:16" x14ac:dyDescent="0.25">
      <c r="A14" t="s">
        <v>45</v>
      </c>
      <c r="B14" s="96">
        <v>0</v>
      </c>
      <c r="C14" s="96">
        <v>0</v>
      </c>
      <c r="D14" s="96">
        <v>0</v>
      </c>
      <c r="E14" s="96">
        <v>1</v>
      </c>
      <c r="F14" s="96">
        <v>0</v>
      </c>
      <c r="G14" s="96">
        <v>0</v>
      </c>
      <c r="H14" s="97">
        <f t="shared" si="0"/>
        <v>1</v>
      </c>
      <c r="I14" s="96">
        <v>1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7">
        <f t="shared" si="1"/>
        <v>1</v>
      </c>
      <c r="P14" s="97">
        <f t="shared" si="2"/>
        <v>2</v>
      </c>
    </row>
    <row r="15" spans="1:16" x14ac:dyDescent="0.25">
      <c r="A15" t="s">
        <v>46</v>
      </c>
      <c r="B15" s="96">
        <v>0</v>
      </c>
      <c r="C15" s="96">
        <v>0</v>
      </c>
      <c r="D15" s="96">
        <v>0</v>
      </c>
      <c r="E15" s="96">
        <v>0</v>
      </c>
      <c r="F15" s="96">
        <v>0</v>
      </c>
      <c r="G15" s="96">
        <v>0</v>
      </c>
      <c r="H15" s="97">
        <f t="shared" si="0"/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7">
        <f t="shared" si="1"/>
        <v>0</v>
      </c>
      <c r="P15" s="97">
        <f t="shared" si="2"/>
        <v>0</v>
      </c>
    </row>
    <row r="16" spans="1:16" x14ac:dyDescent="0.25">
      <c r="A16" t="s">
        <v>43</v>
      </c>
      <c r="B16" s="96">
        <v>0</v>
      </c>
      <c r="C16" s="96">
        <v>0</v>
      </c>
      <c r="D16" s="96">
        <v>1</v>
      </c>
      <c r="E16" s="96">
        <v>1</v>
      </c>
      <c r="F16" s="96">
        <v>1</v>
      </c>
      <c r="G16" s="96">
        <v>1</v>
      </c>
      <c r="H16" s="97">
        <f t="shared" si="0"/>
        <v>4</v>
      </c>
      <c r="I16" s="96">
        <v>0</v>
      </c>
      <c r="J16" s="96">
        <v>0</v>
      </c>
      <c r="K16" s="96">
        <v>1</v>
      </c>
      <c r="L16" s="96">
        <v>1</v>
      </c>
      <c r="M16" s="96">
        <v>0</v>
      </c>
      <c r="N16" s="96">
        <v>1</v>
      </c>
      <c r="O16" s="97">
        <f t="shared" si="1"/>
        <v>3</v>
      </c>
      <c r="P16" s="97">
        <f t="shared" si="2"/>
        <v>7</v>
      </c>
    </row>
    <row r="17" spans="1:16" x14ac:dyDescent="0.25">
      <c r="A17" t="s">
        <v>47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7">
        <f t="shared" si="0"/>
        <v>0</v>
      </c>
      <c r="I17" s="98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7">
        <f t="shared" si="1"/>
        <v>0</v>
      </c>
      <c r="P17" s="97">
        <f t="shared" si="2"/>
        <v>0</v>
      </c>
    </row>
    <row r="18" spans="1:16" x14ac:dyDescent="0.25">
      <c r="A18" t="s">
        <v>48</v>
      </c>
      <c r="B18" s="98">
        <v>1</v>
      </c>
      <c r="C18" s="98">
        <v>1</v>
      </c>
      <c r="D18" s="96">
        <v>0</v>
      </c>
      <c r="E18" s="96">
        <v>0</v>
      </c>
      <c r="F18" s="96">
        <v>0</v>
      </c>
      <c r="G18" s="96">
        <v>0</v>
      </c>
      <c r="H18" s="97">
        <f t="shared" si="0"/>
        <v>2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7">
        <f t="shared" si="1"/>
        <v>0</v>
      </c>
      <c r="P18" s="97">
        <f t="shared" si="2"/>
        <v>2</v>
      </c>
    </row>
    <row r="19" spans="1:16" x14ac:dyDescent="0.25">
      <c r="A19" t="s">
        <v>49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7">
        <f t="shared" si="0"/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7">
        <f t="shared" si="1"/>
        <v>0</v>
      </c>
      <c r="P19" s="97">
        <f t="shared" si="2"/>
        <v>0</v>
      </c>
    </row>
    <row r="20" spans="1:16" x14ac:dyDescent="0.25">
      <c r="A20" t="s">
        <v>50</v>
      </c>
      <c r="B20" s="96">
        <v>0</v>
      </c>
      <c r="C20" s="96">
        <v>0</v>
      </c>
      <c r="D20" s="96">
        <v>0</v>
      </c>
      <c r="E20" s="96">
        <v>1</v>
      </c>
      <c r="F20" s="96">
        <v>0</v>
      </c>
      <c r="G20" s="96">
        <v>1</v>
      </c>
      <c r="H20" s="97">
        <f t="shared" si="0"/>
        <v>2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7">
        <f t="shared" si="1"/>
        <v>0</v>
      </c>
      <c r="P20" s="97">
        <f t="shared" si="2"/>
        <v>2</v>
      </c>
    </row>
    <row r="21" spans="1:16" x14ac:dyDescent="0.25">
      <c r="A21" t="s">
        <v>52</v>
      </c>
      <c r="B21" s="96">
        <v>0</v>
      </c>
      <c r="C21" s="96">
        <v>1</v>
      </c>
      <c r="D21" s="96">
        <v>0</v>
      </c>
      <c r="E21" s="98">
        <v>0</v>
      </c>
      <c r="F21" s="96">
        <v>1</v>
      </c>
      <c r="G21" s="96">
        <v>1</v>
      </c>
      <c r="H21" s="97">
        <f t="shared" si="0"/>
        <v>3</v>
      </c>
      <c r="I21" s="98">
        <v>0</v>
      </c>
      <c r="J21" s="96">
        <v>0</v>
      </c>
      <c r="K21" s="98">
        <v>0</v>
      </c>
      <c r="L21" s="98">
        <v>0</v>
      </c>
      <c r="M21" s="96">
        <v>0</v>
      </c>
      <c r="N21" s="98">
        <v>0</v>
      </c>
      <c r="O21" s="97">
        <f t="shared" si="1"/>
        <v>0</v>
      </c>
      <c r="P21" s="97">
        <f t="shared" si="2"/>
        <v>3</v>
      </c>
    </row>
    <row r="22" spans="1:16" x14ac:dyDescent="0.25">
      <c r="A22" t="s">
        <v>51</v>
      </c>
      <c r="B22" s="96">
        <v>0</v>
      </c>
      <c r="C22" s="96">
        <v>1</v>
      </c>
      <c r="D22" s="96">
        <v>0</v>
      </c>
      <c r="E22" s="96">
        <v>0</v>
      </c>
      <c r="F22" s="96">
        <v>0</v>
      </c>
      <c r="G22" s="96">
        <v>0</v>
      </c>
      <c r="H22" s="97">
        <f t="shared" si="0"/>
        <v>1</v>
      </c>
      <c r="I22" s="96">
        <v>1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7">
        <f t="shared" si="1"/>
        <v>1</v>
      </c>
      <c r="P22" s="97">
        <f t="shared" si="2"/>
        <v>2</v>
      </c>
    </row>
    <row r="23" spans="1:16" x14ac:dyDescent="0.25">
      <c r="A23" t="s">
        <v>56</v>
      </c>
      <c r="B23" s="96">
        <v>0</v>
      </c>
      <c r="C23" s="96">
        <v>0</v>
      </c>
      <c r="D23" s="96">
        <v>0</v>
      </c>
      <c r="E23" s="96">
        <v>1</v>
      </c>
      <c r="F23" s="96">
        <v>0</v>
      </c>
      <c r="G23" s="96">
        <v>1</v>
      </c>
      <c r="H23" s="97">
        <f t="shared" si="0"/>
        <v>2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7">
        <f t="shared" si="1"/>
        <v>0</v>
      </c>
      <c r="P23" s="97">
        <f t="shared" si="2"/>
        <v>2</v>
      </c>
    </row>
    <row r="24" spans="1:16" x14ac:dyDescent="0.25">
      <c r="A24" t="s">
        <v>44</v>
      </c>
      <c r="B24" s="96">
        <v>0</v>
      </c>
      <c r="C24" s="98">
        <v>1</v>
      </c>
      <c r="D24" s="96">
        <v>1</v>
      </c>
      <c r="E24" s="96">
        <v>1</v>
      </c>
      <c r="F24" s="98">
        <v>1</v>
      </c>
      <c r="G24" s="96">
        <v>1</v>
      </c>
      <c r="H24" s="97">
        <f t="shared" si="0"/>
        <v>5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7">
        <f t="shared" si="1"/>
        <v>0</v>
      </c>
      <c r="P24" s="97">
        <f t="shared" si="2"/>
        <v>5</v>
      </c>
    </row>
    <row r="25" spans="1:16" x14ac:dyDescent="0.25">
      <c r="A25" t="s">
        <v>55</v>
      </c>
      <c r="B25" s="98">
        <v>0</v>
      </c>
      <c r="C25" s="96">
        <v>1</v>
      </c>
      <c r="D25" s="96">
        <v>1</v>
      </c>
      <c r="E25" s="96">
        <v>1</v>
      </c>
      <c r="F25" s="96">
        <v>0</v>
      </c>
      <c r="G25" s="96">
        <v>1</v>
      </c>
      <c r="H25" s="97">
        <f t="shared" si="0"/>
        <v>4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7">
        <f t="shared" si="1"/>
        <v>0</v>
      </c>
      <c r="P25" s="97">
        <f t="shared" si="2"/>
        <v>4</v>
      </c>
    </row>
    <row r="26" spans="1:16" x14ac:dyDescent="0.25">
      <c r="A26" t="s">
        <v>57</v>
      </c>
      <c r="B26" s="96">
        <v>0</v>
      </c>
      <c r="C26" s="96">
        <v>0</v>
      </c>
      <c r="D26" s="96">
        <v>0</v>
      </c>
      <c r="E26" s="96">
        <v>0</v>
      </c>
      <c r="F26" s="96">
        <v>0</v>
      </c>
      <c r="G26" s="96">
        <v>0</v>
      </c>
      <c r="H26" s="97">
        <f t="shared" si="0"/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7">
        <f t="shared" si="1"/>
        <v>0</v>
      </c>
      <c r="P26" s="97">
        <f t="shared" si="2"/>
        <v>0</v>
      </c>
    </row>
    <row r="27" spans="1:16" x14ac:dyDescent="0.25">
      <c r="A27" t="s">
        <v>54</v>
      </c>
      <c r="B27" s="96">
        <v>1</v>
      </c>
      <c r="C27" s="96">
        <v>1</v>
      </c>
      <c r="D27" s="96">
        <v>1</v>
      </c>
      <c r="E27" s="96">
        <v>0</v>
      </c>
      <c r="F27" s="96">
        <v>0</v>
      </c>
      <c r="G27" s="96">
        <v>1</v>
      </c>
      <c r="H27" s="97">
        <f t="shared" si="0"/>
        <v>4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7">
        <f t="shared" si="1"/>
        <v>0</v>
      </c>
      <c r="P27" s="97">
        <f t="shared" si="2"/>
        <v>4</v>
      </c>
    </row>
    <row r="28" spans="1:16" x14ac:dyDescent="0.25">
      <c r="A28" t="s">
        <v>58</v>
      </c>
      <c r="B28" s="96">
        <v>0</v>
      </c>
      <c r="C28" s="98">
        <v>0</v>
      </c>
      <c r="D28" s="98">
        <v>1</v>
      </c>
      <c r="E28" s="96">
        <v>0</v>
      </c>
      <c r="F28" s="96">
        <v>0</v>
      </c>
      <c r="G28" s="98">
        <v>0</v>
      </c>
      <c r="H28" s="97">
        <f t="shared" si="0"/>
        <v>1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7">
        <f t="shared" si="1"/>
        <v>0</v>
      </c>
      <c r="P28" s="97">
        <f t="shared" si="2"/>
        <v>1</v>
      </c>
    </row>
    <row r="29" spans="1:16" x14ac:dyDescent="0.25">
      <c r="A29" t="s">
        <v>66</v>
      </c>
      <c r="B29" s="96">
        <v>1</v>
      </c>
      <c r="C29" s="96">
        <v>0</v>
      </c>
      <c r="D29" s="96">
        <v>0</v>
      </c>
      <c r="E29" s="96">
        <v>1</v>
      </c>
      <c r="F29" s="96">
        <v>0</v>
      </c>
      <c r="G29" s="96">
        <v>0</v>
      </c>
      <c r="H29" s="97">
        <f t="shared" si="0"/>
        <v>2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7">
        <f t="shared" si="1"/>
        <v>0</v>
      </c>
      <c r="P29" s="97">
        <f t="shared" si="2"/>
        <v>2</v>
      </c>
    </row>
    <row r="30" spans="1:16" x14ac:dyDescent="0.25">
      <c r="A30" t="s">
        <v>60</v>
      </c>
      <c r="B30" s="96">
        <v>0</v>
      </c>
      <c r="C30" s="96">
        <v>0</v>
      </c>
      <c r="D30" s="96">
        <v>0</v>
      </c>
      <c r="E30" s="96">
        <v>0</v>
      </c>
      <c r="F30" s="96">
        <v>0</v>
      </c>
      <c r="G30" s="96">
        <v>0</v>
      </c>
      <c r="H30" s="97">
        <f t="shared" si="0"/>
        <v>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7">
        <f t="shared" si="1"/>
        <v>0</v>
      </c>
      <c r="P30" s="97">
        <f t="shared" si="2"/>
        <v>0</v>
      </c>
    </row>
    <row r="31" spans="1:16" x14ac:dyDescent="0.25">
      <c r="A31" t="s">
        <v>59</v>
      </c>
      <c r="B31" s="96">
        <v>0</v>
      </c>
      <c r="C31" s="96">
        <v>0</v>
      </c>
      <c r="D31" s="96">
        <v>0</v>
      </c>
      <c r="E31" s="96">
        <v>0</v>
      </c>
      <c r="F31" s="96">
        <v>0</v>
      </c>
      <c r="G31" s="96">
        <v>0</v>
      </c>
      <c r="H31" s="97">
        <f t="shared" si="0"/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7">
        <f t="shared" si="1"/>
        <v>0</v>
      </c>
      <c r="P31" s="97">
        <f t="shared" si="2"/>
        <v>0</v>
      </c>
    </row>
    <row r="32" spans="1:16" x14ac:dyDescent="0.25">
      <c r="A32" t="s">
        <v>68</v>
      </c>
      <c r="B32" s="96">
        <v>0</v>
      </c>
      <c r="C32" s="96">
        <v>0</v>
      </c>
      <c r="D32" s="96">
        <v>0</v>
      </c>
      <c r="E32" s="96">
        <v>0</v>
      </c>
      <c r="F32" s="96">
        <v>0</v>
      </c>
      <c r="G32" s="96">
        <v>0</v>
      </c>
      <c r="H32" s="97">
        <f t="shared" si="0"/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7">
        <f t="shared" si="1"/>
        <v>0</v>
      </c>
      <c r="P32" s="97">
        <f t="shared" si="2"/>
        <v>0</v>
      </c>
    </row>
    <row r="33" spans="1:16" x14ac:dyDescent="0.25">
      <c r="A33" t="s">
        <v>64</v>
      </c>
      <c r="B33" s="96">
        <v>0</v>
      </c>
      <c r="C33" s="96">
        <v>1</v>
      </c>
      <c r="D33" s="96">
        <v>1</v>
      </c>
      <c r="E33" s="96">
        <v>1</v>
      </c>
      <c r="F33" s="96">
        <v>1</v>
      </c>
      <c r="G33" s="96">
        <v>1</v>
      </c>
      <c r="H33" s="97">
        <f t="shared" si="0"/>
        <v>5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7">
        <f t="shared" si="1"/>
        <v>0</v>
      </c>
      <c r="P33" s="97">
        <f t="shared" si="2"/>
        <v>5</v>
      </c>
    </row>
    <row r="34" spans="1:16" x14ac:dyDescent="0.25">
      <c r="A34" t="s">
        <v>62</v>
      </c>
      <c r="B34" s="96">
        <v>0</v>
      </c>
      <c r="C34" s="96">
        <v>1</v>
      </c>
      <c r="D34" s="96">
        <v>1</v>
      </c>
      <c r="E34" s="96">
        <v>1</v>
      </c>
      <c r="F34" s="96">
        <v>1</v>
      </c>
      <c r="G34" s="96">
        <v>0</v>
      </c>
      <c r="H34" s="97">
        <f t="shared" si="0"/>
        <v>4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7">
        <f t="shared" si="1"/>
        <v>0</v>
      </c>
      <c r="P34" s="97">
        <f t="shared" si="2"/>
        <v>4</v>
      </c>
    </row>
    <row r="35" spans="1:16" x14ac:dyDescent="0.25">
      <c r="A35" t="s">
        <v>53</v>
      </c>
      <c r="B35" s="99"/>
      <c r="C35" s="99"/>
      <c r="D35" s="99"/>
      <c r="E35" s="99"/>
      <c r="F35" s="99"/>
      <c r="G35" s="99"/>
      <c r="H35" s="100">
        <f t="shared" si="0"/>
        <v>0</v>
      </c>
      <c r="I35" s="99"/>
      <c r="J35" s="99"/>
      <c r="K35" s="99"/>
      <c r="L35" s="99"/>
      <c r="M35" s="99"/>
      <c r="N35" s="99"/>
      <c r="O35" s="100">
        <f t="shared" si="1"/>
        <v>0</v>
      </c>
      <c r="P35" s="100">
        <f t="shared" si="2"/>
        <v>0</v>
      </c>
    </row>
    <row r="36" spans="1:16" x14ac:dyDescent="0.25">
      <c r="A36" s="1" t="s">
        <v>184</v>
      </c>
      <c r="B36" s="96">
        <v>0</v>
      </c>
      <c r="C36" s="96">
        <v>0</v>
      </c>
      <c r="D36" s="98">
        <v>0</v>
      </c>
      <c r="E36" s="98">
        <v>0</v>
      </c>
      <c r="F36" s="96">
        <v>1</v>
      </c>
      <c r="G36" s="96">
        <v>1</v>
      </c>
      <c r="H36" s="97">
        <f t="shared" si="0"/>
        <v>2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7">
        <f t="shared" si="1"/>
        <v>0</v>
      </c>
      <c r="P36" s="97">
        <f t="shared" si="2"/>
        <v>2</v>
      </c>
    </row>
    <row r="37" spans="1:16" x14ac:dyDescent="0.25">
      <c r="A37" t="s">
        <v>70</v>
      </c>
      <c r="B37" s="96">
        <v>0</v>
      </c>
      <c r="C37" s="96">
        <v>0</v>
      </c>
      <c r="D37" s="96">
        <v>0</v>
      </c>
      <c r="E37" s="96">
        <v>0</v>
      </c>
      <c r="F37" s="96">
        <v>0</v>
      </c>
      <c r="G37" s="96">
        <v>0</v>
      </c>
      <c r="H37" s="97">
        <f t="shared" si="0"/>
        <v>0</v>
      </c>
      <c r="I37" s="96">
        <v>1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7">
        <f t="shared" si="1"/>
        <v>1</v>
      </c>
      <c r="P37" s="97">
        <f t="shared" si="2"/>
        <v>1</v>
      </c>
    </row>
    <row r="38" spans="1:16" x14ac:dyDescent="0.25">
      <c r="A38" t="s">
        <v>63</v>
      </c>
      <c r="B38" s="96">
        <v>0</v>
      </c>
      <c r="C38" s="96">
        <v>0</v>
      </c>
      <c r="D38" s="96">
        <v>0</v>
      </c>
      <c r="E38" s="96">
        <v>0</v>
      </c>
      <c r="F38" s="96">
        <v>0</v>
      </c>
      <c r="G38" s="96">
        <v>0</v>
      </c>
      <c r="H38" s="97">
        <f t="shared" si="0"/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7">
        <f t="shared" si="1"/>
        <v>0</v>
      </c>
      <c r="P38" s="97">
        <f t="shared" si="2"/>
        <v>0</v>
      </c>
    </row>
    <row r="39" spans="1:16" x14ac:dyDescent="0.25">
      <c r="A39" t="s">
        <v>61</v>
      </c>
      <c r="B39" s="96">
        <v>0</v>
      </c>
      <c r="C39" s="96">
        <v>0</v>
      </c>
      <c r="D39" s="96">
        <v>0</v>
      </c>
      <c r="E39" s="96">
        <v>0</v>
      </c>
      <c r="F39" s="96">
        <v>0</v>
      </c>
      <c r="G39" s="96">
        <v>0</v>
      </c>
      <c r="H39" s="97">
        <f t="shared" si="0"/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7">
        <f t="shared" si="1"/>
        <v>0</v>
      </c>
      <c r="P39" s="97">
        <f t="shared" si="2"/>
        <v>0</v>
      </c>
    </row>
    <row r="40" spans="1:16" x14ac:dyDescent="0.25">
      <c r="A40" t="s">
        <v>69</v>
      </c>
      <c r="B40" s="96">
        <v>0</v>
      </c>
      <c r="C40" s="96">
        <v>0</v>
      </c>
      <c r="D40" s="96">
        <v>0</v>
      </c>
      <c r="E40" s="96">
        <v>0</v>
      </c>
      <c r="F40" s="96">
        <v>0</v>
      </c>
      <c r="G40" s="96">
        <v>0</v>
      </c>
      <c r="H40" s="97">
        <f t="shared" si="0"/>
        <v>0</v>
      </c>
      <c r="I40" s="96">
        <v>0</v>
      </c>
      <c r="J40" s="96">
        <v>0</v>
      </c>
      <c r="K40" s="96">
        <v>0</v>
      </c>
      <c r="L40" s="96">
        <v>0</v>
      </c>
      <c r="M40" s="96">
        <v>0</v>
      </c>
      <c r="N40" s="96">
        <v>0</v>
      </c>
      <c r="O40" s="97">
        <f t="shared" si="1"/>
        <v>0</v>
      </c>
      <c r="P40" s="97">
        <f t="shared" si="2"/>
        <v>0</v>
      </c>
    </row>
    <row r="41" spans="1:16" x14ac:dyDescent="0.25">
      <c r="A41" t="s">
        <v>67</v>
      </c>
      <c r="B41" s="99"/>
      <c r="C41" s="99"/>
      <c r="D41" s="99"/>
      <c r="E41" s="99"/>
      <c r="F41" s="99"/>
      <c r="G41" s="99"/>
      <c r="H41" s="100">
        <f t="shared" si="0"/>
        <v>0</v>
      </c>
      <c r="I41" s="99"/>
      <c r="J41" s="99"/>
      <c r="K41" s="99"/>
      <c r="L41" s="99"/>
      <c r="M41" s="99"/>
      <c r="N41" s="99"/>
      <c r="O41" s="100">
        <f t="shared" si="1"/>
        <v>0</v>
      </c>
      <c r="P41" s="100">
        <f t="shared" si="2"/>
        <v>0</v>
      </c>
    </row>
    <row r="42" spans="1:16" x14ac:dyDescent="0.25">
      <c r="A42" s="98" t="s">
        <v>156</v>
      </c>
      <c r="B42" s="96">
        <v>0</v>
      </c>
      <c r="C42" s="98">
        <v>0</v>
      </c>
      <c r="D42" s="98">
        <v>1</v>
      </c>
      <c r="E42" s="98">
        <v>1</v>
      </c>
      <c r="F42" s="98">
        <v>1</v>
      </c>
      <c r="G42" s="98">
        <v>0</v>
      </c>
      <c r="H42" s="97">
        <f t="shared" si="0"/>
        <v>3</v>
      </c>
      <c r="I42" s="98">
        <v>0</v>
      </c>
      <c r="J42" s="98">
        <v>0</v>
      </c>
      <c r="K42" s="98">
        <v>0</v>
      </c>
      <c r="L42" s="98">
        <v>0</v>
      </c>
      <c r="M42" s="98">
        <v>0</v>
      </c>
      <c r="N42" s="96">
        <v>0</v>
      </c>
      <c r="O42" s="97">
        <f t="shared" si="1"/>
        <v>0</v>
      </c>
      <c r="P42" s="97">
        <f t="shared" si="2"/>
        <v>3</v>
      </c>
    </row>
    <row r="43" spans="1:16" x14ac:dyDescent="0.25">
      <c r="A43" t="s">
        <v>73</v>
      </c>
      <c r="B43" s="96">
        <v>0</v>
      </c>
      <c r="C43" s="96">
        <v>0</v>
      </c>
      <c r="D43" s="96">
        <v>0</v>
      </c>
      <c r="E43" s="96">
        <v>0</v>
      </c>
      <c r="F43" s="96">
        <v>0</v>
      </c>
      <c r="G43" s="96">
        <v>0</v>
      </c>
      <c r="H43" s="97">
        <f t="shared" si="0"/>
        <v>0</v>
      </c>
      <c r="I43" s="96">
        <v>0</v>
      </c>
      <c r="J43" s="96">
        <v>0</v>
      </c>
      <c r="K43" s="96">
        <v>0</v>
      </c>
      <c r="L43" s="96">
        <v>0</v>
      </c>
      <c r="M43" s="96">
        <v>0</v>
      </c>
      <c r="N43" s="96">
        <v>0</v>
      </c>
      <c r="O43" s="97">
        <f t="shared" si="1"/>
        <v>0</v>
      </c>
      <c r="P43" s="97">
        <f t="shared" si="2"/>
        <v>0</v>
      </c>
    </row>
    <row r="44" spans="1:16" x14ac:dyDescent="0.25">
      <c r="A44" t="s">
        <v>71</v>
      </c>
      <c r="B44" s="99"/>
      <c r="C44" s="99"/>
      <c r="D44" s="99"/>
      <c r="E44" s="99"/>
      <c r="F44" s="99"/>
      <c r="G44" s="99"/>
      <c r="H44" s="100">
        <f t="shared" si="0"/>
        <v>0</v>
      </c>
      <c r="I44" s="99"/>
      <c r="J44" s="99"/>
      <c r="K44" s="99"/>
      <c r="L44" s="99"/>
      <c r="M44" s="99"/>
      <c r="N44" s="99"/>
      <c r="O44" s="100">
        <f t="shared" si="1"/>
        <v>0</v>
      </c>
      <c r="P44" s="100">
        <f t="shared" si="2"/>
        <v>0</v>
      </c>
    </row>
    <row r="45" spans="1:16" x14ac:dyDescent="0.25">
      <c r="A45" t="s">
        <v>75</v>
      </c>
      <c r="B45" s="96">
        <v>0</v>
      </c>
      <c r="C45" s="98">
        <v>0</v>
      </c>
      <c r="D45" s="96">
        <v>0</v>
      </c>
      <c r="E45" s="96">
        <v>0</v>
      </c>
      <c r="F45" s="96">
        <v>0</v>
      </c>
      <c r="G45" s="96">
        <v>0</v>
      </c>
      <c r="H45" s="97">
        <f t="shared" si="0"/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97">
        <f t="shared" si="1"/>
        <v>0</v>
      </c>
      <c r="P45" s="97">
        <f t="shared" si="2"/>
        <v>0</v>
      </c>
    </row>
    <row r="46" spans="1:16" x14ac:dyDescent="0.25">
      <c r="A46" t="s">
        <v>72</v>
      </c>
      <c r="B46" s="96">
        <v>0</v>
      </c>
      <c r="C46" s="98">
        <v>1</v>
      </c>
      <c r="D46" s="96">
        <v>0</v>
      </c>
      <c r="E46" s="96">
        <v>0</v>
      </c>
      <c r="F46" s="96">
        <v>0</v>
      </c>
      <c r="G46" s="96">
        <v>0</v>
      </c>
      <c r="H46" s="97">
        <f t="shared" si="0"/>
        <v>1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97">
        <f t="shared" si="1"/>
        <v>0</v>
      </c>
      <c r="P46" s="97">
        <f t="shared" si="2"/>
        <v>1</v>
      </c>
    </row>
    <row r="47" spans="1:16" x14ac:dyDescent="0.25">
      <c r="A47" t="s">
        <v>65</v>
      </c>
      <c r="B47" s="96">
        <v>0</v>
      </c>
      <c r="C47" s="98">
        <v>0</v>
      </c>
      <c r="D47" s="96">
        <v>0</v>
      </c>
      <c r="E47" s="96">
        <v>0</v>
      </c>
      <c r="F47" s="96">
        <v>0</v>
      </c>
      <c r="G47" s="96">
        <v>0</v>
      </c>
      <c r="H47" s="97">
        <f t="shared" si="0"/>
        <v>0</v>
      </c>
      <c r="I47" s="96">
        <v>0</v>
      </c>
      <c r="J47" s="96">
        <v>0</v>
      </c>
      <c r="K47" s="96">
        <v>0</v>
      </c>
      <c r="L47" s="96">
        <v>0</v>
      </c>
      <c r="M47" s="96">
        <v>0</v>
      </c>
      <c r="N47" s="96">
        <v>0</v>
      </c>
      <c r="O47" s="97">
        <f t="shared" si="1"/>
        <v>0</v>
      </c>
      <c r="P47" s="97">
        <f t="shared" si="2"/>
        <v>0</v>
      </c>
    </row>
    <row r="48" spans="1:16" x14ac:dyDescent="0.25">
      <c r="A48" t="s">
        <v>74</v>
      </c>
      <c r="B48" s="96">
        <v>0</v>
      </c>
      <c r="C48" s="96">
        <v>1</v>
      </c>
      <c r="D48" s="96">
        <v>1</v>
      </c>
      <c r="E48" s="96">
        <v>1</v>
      </c>
      <c r="F48" s="96">
        <v>1</v>
      </c>
      <c r="G48" s="96">
        <v>1</v>
      </c>
      <c r="H48" s="97">
        <f t="shared" si="0"/>
        <v>5</v>
      </c>
      <c r="I48" s="96">
        <v>0</v>
      </c>
      <c r="J48" s="96">
        <v>0</v>
      </c>
      <c r="K48" s="96">
        <v>0</v>
      </c>
      <c r="L48" s="96">
        <v>0</v>
      </c>
      <c r="M48" s="96">
        <v>0</v>
      </c>
      <c r="N48" s="96">
        <v>0</v>
      </c>
      <c r="O48" s="97">
        <f t="shared" si="1"/>
        <v>0</v>
      </c>
      <c r="P48" s="97">
        <f t="shared" si="2"/>
        <v>5</v>
      </c>
    </row>
    <row r="49" spans="1:16" x14ac:dyDescent="0.25">
      <c r="A49" t="s">
        <v>120</v>
      </c>
      <c r="B49" s="96">
        <v>0</v>
      </c>
      <c r="C49" s="96">
        <v>0</v>
      </c>
      <c r="D49" s="96">
        <v>1</v>
      </c>
      <c r="E49" s="96">
        <v>0</v>
      </c>
      <c r="F49" s="96">
        <v>0</v>
      </c>
      <c r="G49" s="96">
        <v>0</v>
      </c>
      <c r="H49" s="97">
        <f t="shared" si="0"/>
        <v>1</v>
      </c>
      <c r="I49" s="96">
        <v>0</v>
      </c>
      <c r="J49" s="96">
        <v>0</v>
      </c>
      <c r="K49" s="96">
        <v>0</v>
      </c>
      <c r="L49" s="96">
        <v>1</v>
      </c>
      <c r="M49" s="96">
        <v>0</v>
      </c>
      <c r="N49" s="96">
        <v>0</v>
      </c>
      <c r="O49" s="97">
        <f t="shared" si="1"/>
        <v>1</v>
      </c>
      <c r="P49" s="97">
        <f t="shared" si="2"/>
        <v>2</v>
      </c>
    </row>
    <row r="50" spans="1:16" x14ac:dyDescent="0.25">
      <c r="A50" t="s">
        <v>76</v>
      </c>
      <c r="B50" s="96">
        <v>1</v>
      </c>
      <c r="C50" s="96">
        <v>1</v>
      </c>
      <c r="D50" s="96">
        <v>1</v>
      </c>
      <c r="E50" s="96">
        <v>1</v>
      </c>
      <c r="F50" s="96">
        <v>0</v>
      </c>
      <c r="G50" s="96">
        <v>1</v>
      </c>
      <c r="H50" s="97">
        <f t="shared" si="0"/>
        <v>5</v>
      </c>
      <c r="I50" s="96">
        <v>0</v>
      </c>
      <c r="J50" s="96">
        <v>0</v>
      </c>
      <c r="K50" s="96">
        <v>0</v>
      </c>
      <c r="L50" s="96">
        <v>0</v>
      </c>
      <c r="M50" s="96">
        <v>0</v>
      </c>
      <c r="N50" s="96">
        <v>0</v>
      </c>
      <c r="O50" s="97">
        <f t="shared" si="1"/>
        <v>0</v>
      </c>
      <c r="P50" s="97">
        <f t="shared" si="2"/>
        <v>5</v>
      </c>
    </row>
    <row r="51" spans="1:16" x14ac:dyDescent="0.25">
      <c r="A51" t="s">
        <v>119</v>
      </c>
      <c r="B51" s="96">
        <v>0</v>
      </c>
      <c r="C51" s="96">
        <v>0</v>
      </c>
      <c r="D51" s="96">
        <v>0</v>
      </c>
      <c r="E51" s="96">
        <v>0</v>
      </c>
      <c r="F51" s="96">
        <v>0</v>
      </c>
      <c r="G51" s="96">
        <v>0</v>
      </c>
      <c r="H51" s="97">
        <f t="shared" si="0"/>
        <v>0</v>
      </c>
      <c r="I51" s="96">
        <v>0</v>
      </c>
      <c r="J51" s="96">
        <v>0</v>
      </c>
      <c r="K51" s="96">
        <v>0</v>
      </c>
      <c r="L51" s="96">
        <v>0</v>
      </c>
      <c r="M51" s="96">
        <v>0</v>
      </c>
      <c r="N51" s="96">
        <v>0</v>
      </c>
      <c r="O51" s="97">
        <f t="shared" si="1"/>
        <v>0</v>
      </c>
      <c r="P51" s="97">
        <f t="shared" si="2"/>
        <v>0</v>
      </c>
    </row>
    <row r="52" spans="1:16" x14ac:dyDescent="0.25">
      <c r="A52" t="s">
        <v>122</v>
      </c>
      <c r="B52" s="99"/>
      <c r="C52" s="99"/>
      <c r="D52" s="99"/>
      <c r="E52" s="99"/>
      <c r="F52" s="99"/>
      <c r="G52" s="99"/>
      <c r="H52" s="100">
        <f t="shared" si="0"/>
        <v>0</v>
      </c>
      <c r="I52" s="99"/>
      <c r="J52" s="99"/>
      <c r="K52" s="99"/>
      <c r="L52" s="99"/>
      <c r="M52" s="99"/>
      <c r="N52" s="99"/>
      <c r="O52" s="100">
        <f t="shared" si="1"/>
        <v>0</v>
      </c>
      <c r="P52" s="100">
        <f t="shared" si="2"/>
        <v>0</v>
      </c>
    </row>
  </sheetData>
  <mergeCells count="2">
    <mergeCell ref="B1:H1"/>
    <mergeCell ref="I1:O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Расчёт рейтинга полный</vt:lpstr>
      <vt:lpstr>Рейтинг_Без жизни</vt:lpstr>
      <vt:lpstr>Страхование жизни</vt:lpstr>
      <vt:lpstr>Услуги онлайн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vrbank</dc:creator>
  <cp:lastModifiedBy>nrybolovova</cp:lastModifiedBy>
  <dcterms:created xsi:type="dcterms:W3CDTF">2019-06-10T08:37:11Z</dcterms:created>
  <dcterms:modified xsi:type="dcterms:W3CDTF">2021-04-28T07:02:20Z</dcterms:modified>
</cp:coreProperties>
</file>